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3.xml" ContentType="application/vnd.openxmlformats-officedocument.drawing+xml"/>
  <Override PartName="/xl/ctrlProps/ctrlProp19.xml" ContentType="application/vnd.ms-excel.controlproperties+xml"/>
  <Override PartName="/xl/ctrlProps/ctrlProp20.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hidePivotFieldList="1"/>
  <mc:AlternateContent xmlns:mc="http://schemas.openxmlformats.org/markup-compatibility/2006">
    <mc:Choice Requires="x15">
      <x15ac:absPath xmlns:x15ac="http://schemas.microsoft.com/office/spreadsheetml/2010/11/ac" url="Z:\FoePr_LSZ\LK LSZ Projektförderung\2026\"/>
    </mc:Choice>
  </mc:AlternateContent>
  <workbookProtection workbookAlgorithmName="SHA-512" workbookHashValue="BTJLuRbbCHVsy2cNnrCVHjbGetuZaKhziKnCgP8ea41bTJK2+n9p3dSDJ6TmYYmI6f9wAOuIt2bd8j1UMzoFLw==" workbookSaltValue="3tDoNInmUyaygN9En6vIQg==" workbookSpinCount="100000" lockStructure="1"/>
  <bookViews>
    <workbookView xWindow="-15" yWindow="-15" windowWidth="14400" windowHeight="11640" tabRatio="814" activeTab="1"/>
  </bookViews>
  <sheets>
    <sheet name="Änderungsdoku" sheetId="252" r:id="rId1"/>
    <sheet name="Seite 1" sheetId="133" r:id="rId2"/>
    <sheet name="Seite 2" sheetId="13" r:id="rId3"/>
    <sheet name="Seite 3" sheetId="239" r:id="rId4"/>
    <sheet name="Seite 4 | Anl. Einnahmen" sheetId="245" r:id="rId5"/>
    <sheet name="Seite 5 | Anl. PK" sheetId="246" r:id="rId6"/>
    <sheet name="Seite 6 | Anl. SK" sheetId="250" r:id="rId7"/>
    <sheet name="Seite 7 | Anl. Kleinproj." sheetId="251" r:id="rId8"/>
  </sheets>
  <definedNames>
    <definedName name="Anlage" localSheetId="4">#REF!</definedName>
    <definedName name="Anlage" localSheetId="5">#REF!</definedName>
    <definedName name="Anlage" localSheetId="6">#REF!</definedName>
    <definedName name="Anlage" localSheetId="7">#REF!</definedName>
    <definedName name="Anlage">#REF!</definedName>
    <definedName name="_xlnm.Print_Area" localSheetId="1">'Seite 1'!$A$1:$U$68</definedName>
    <definedName name="_xlnm.Print_Area" localSheetId="2">'Seite 2'!$A$1:$S$59</definedName>
    <definedName name="_xlnm.Print_Area" localSheetId="3">'Seite 3'!$A$1:$T$70</definedName>
    <definedName name="_xlnm.Print_Area" localSheetId="4">'Seite 4 | Anl. Einnahmen'!$A$1:$W$48</definedName>
    <definedName name="_xlnm.Print_Area" localSheetId="5">'Seite 5 | Anl. PK'!$A$1:$L$77</definedName>
    <definedName name="_xlnm.Print_Area" localSheetId="6">'Seite 6 | Anl. SK'!$A$1:$I$143</definedName>
    <definedName name="_xlnm.Print_Area" localSheetId="7">'Seite 7 | Anl. Kleinproj.'!$A$1:$J$61</definedName>
    <definedName name="Seite_3" localSheetId="4">#REF!</definedName>
    <definedName name="Seite_3" localSheetId="5">#REF!</definedName>
    <definedName name="Seite_3" localSheetId="6">#REF!</definedName>
    <definedName name="Seite_3" localSheetId="7">#REF!</definedName>
    <definedName name="Seite_3">#REF!</definedName>
  </definedNames>
  <calcPr calcId="162913"/>
</workbook>
</file>

<file path=xl/calcChain.xml><?xml version="1.0" encoding="utf-8"?>
<calcChain xmlns="http://schemas.openxmlformats.org/spreadsheetml/2006/main">
  <c r="O51" i="13" l="1"/>
  <c r="G22" i="13" l="1"/>
  <c r="G38" i="13"/>
  <c r="O50" i="13" s="1"/>
  <c r="O52" i="13" s="1"/>
  <c r="Q59" i="133"/>
  <c r="I60" i="251" l="1"/>
  <c r="K37" i="13" s="1"/>
  <c r="I2" i="251"/>
  <c r="H141" i="250" l="1"/>
  <c r="K36" i="13" s="1"/>
  <c r="H108" i="250"/>
  <c r="K34" i="13" s="1"/>
  <c r="O34" i="13" s="1"/>
  <c r="P34" i="13" s="1"/>
  <c r="H98" i="250"/>
  <c r="K33" i="13" s="1"/>
  <c r="O33" i="13" s="1"/>
  <c r="P33" i="13" s="1"/>
  <c r="H79" i="250"/>
  <c r="K32" i="13" s="1"/>
  <c r="O32" i="13" s="1"/>
  <c r="P32" i="13" s="1"/>
  <c r="H60" i="250"/>
  <c r="K31" i="13" s="1"/>
  <c r="O31" i="13" s="1"/>
  <c r="J68" i="246"/>
  <c r="P31" i="13" l="1"/>
  <c r="H110" i="250"/>
  <c r="H2" i="250"/>
  <c r="K68" i="246" l="1"/>
  <c r="J28" i="250" s="1"/>
  <c r="H28" i="250" s="1"/>
  <c r="K35" i="13" s="1"/>
  <c r="O36" i="13"/>
  <c r="O37" i="13"/>
  <c r="K2" i="246"/>
  <c r="R26" i="245"/>
  <c r="K20" i="13" s="1"/>
  <c r="K19" i="13"/>
  <c r="O19" i="13" l="1"/>
  <c r="K30" i="13"/>
  <c r="O30" i="13" s="1"/>
  <c r="O20" i="13"/>
  <c r="W2" i="245"/>
  <c r="T2" i="239"/>
  <c r="S2" i="13"/>
  <c r="J29" i="250" l="1"/>
  <c r="P36" i="13"/>
  <c r="P37" i="13"/>
  <c r="P30" i="13"/>
  <c r="P20" i="13"/>
  <c r="P19" i="13"/>
  <c r="G44" i="13"/>
  <c r="G45" i="13" l="1"/>
  <c r="G46" i="13" s="1"/>
  <c r="P20" i="133"/>
  <c r="J1" i="251" l="1"/>
  <c r="I1" i="251"/>
  <c r="H1" i="250"/>
  <c r="I1" i="250"/>
  <c r="L1" i="246"/>
  <c r="K1" i="246"/>
  <c r="T1" i="245"/>
  <c r="P1" i="13"/>
  <c r="Q1" i="239"/>
  <c r="H43" i="133"/>
  <c r="R43" i="133"/>
  <c r="R31" i="245" l="1"/>
  <c r="G50" i="239"/>
  <c r="K21" i="13" l="1"/>
  <c r="O35" i="13"/>
  <c r="P35" i="13" s="1"/>
  <c r="P51" i="13" l="1"/>
  <c r="K22" i="13"/>
  <c r="K44" i="13" s="1"/>
  <c r="O21" i="13"/>
  <c r="P21" i="13" s="1"/>
  <c r="K38" i="13"/>
  <c r="P50" i="13" l="1"/>
  <c r="K45" i="13"/>
  <c r="K46" i="13" s="1"/>
  <c r="P54" i="13" l="1"/>
  <c r="P52" i="13"/>
  <c r="P55" i="13"/>
</calcChain>
</file>

<file path=xl/comments1.xml><?xml version="1.0" encoding="utf-8"?>
<comments xmlns="http://schemas.openxmlformats.org/spreadsheetml/2006/main">
  <authors>
    <author>LRAABG Dietrich, Cornelius (FB2)</author>
  </authors>
  <commentList>
    <comment ref="P20" authorId="0" shapeId="0">
      <text>
        <r>
          <rPr>
            <sz val="8"/>
            <color indexed="81"/>
            <rFont val="Segoe UI"/>
            <family val="2"/>
          </rPr>
          <t>Das voreingestellte Datum kann überschrieben werden!</t>
        </r>
      </text>
    </comment>
    <comment ref="P21" authorId="0" shapeId="0">
      <text>
        <r>
          <rPr>
            <sz val="8"/>
            <color indexed="81"/>
            <rFont val="Segoe UI"/>
            <family val="2"/>
          </rPr>
          <t>Hier bitte das Aktenzeichen aus dem Zuwendungsbescheid eintragen.</t>
        </r>
      </text>
    </comment>
  </commentList>
</comments>
</file>

<file path=xl/comments2.xml><?xml version="1.0" encoding="utf-8"?>
<comments xmlns="http://schemas.openxmlformats.org/spreadsheetml/2006/main">
  <authors>
    <author>LRAABG Dietrich, Cornelius (FB2)</author>
  </authors>
  <commentList>
    <comment ref="B43" authorId="0" shapeId="0">
      <text>
        <r>
          <rPr>
            <b/>
            <sz val="9"/>
            <color indexed="81"/>
            <rFont val="Segoe UI"/>
            <family val="2"/>
          </rPr>
          <t xml:space="preserve">Zu den Betriebskosten gehören Ausgaben für:
</t>
        </r>
        <r>
          <rPr>
            <sz val="9"/>
            <color indexed="81"/>
            <rFont val="Segoe UI"/>
            <family val="2"/>
          </rPr>
          <t xml:space="preserve">- Wasser, Abwasser
- Energie, Heizmaterial jeder Art
- Treibstoffe/Fahrtkosten
- Reinigungs-, Putzmaterialien
- Haus- und Fensterreinigung durch fremde Betriebe
- Reinigung, Pflege und Instandhaltung
- Steuern (z.B. Grundsteuer, Kfz-Steuer)
- Gebühren (z.B. Müllabfuhr, Schornsteinfeger, TÜV)
- betriebsnotwendige Versicherungen
- sonstige allg. Betriebskosten
- Kosten für pädagogische oder therapeutische Verbrauchsmaterialien
</t>
        </r>
      </text>
    </comment>
    <comment ref="B62" authorId="0" shapeId="0">
      <text>
        <r>
          <rPr>
            <b/>
            <sz val="9"/>
            <color indexed="81"/>
            <rFont val="Segoe UI"/>
            <family val="2"/>
          </rPr>
          <t>Zu den betriebsnotwendige Aufwendungen gehören Ausgaben für:</t>
        </r>
        <r>
          <rPr>
            <sz val="9"/>
            <color indexed="81"/>
            <rFont val="Segoe UI"/>
            <family val="2"/>
          </rPr>
          <t xml:space="preserve">
- Abschreibungen
- Verzinsung von Anlagekapital
- Miete, Pacht, Erbbauzinsen, Leasinggebühren
- Instandhaltung/-setzung, GWG
</t>
        </r>
      </text>
    </comment>
    <comment ref="B81" authorId="0" shapeId="0">
      <text>
        <r>
          <rPr>
            <b/>
            <sz val="9"/>
            <color indexed="81"/>
            <rFont val="Segoe UI"/>
            <family val="2"/>
          </rPr>
          <t>Zu den Verwaltungskosten gehören Ausgaben für:</t>
        </r>
        <r>
          <rPr>
            <sz val="9"/>
            <color indexed="81"/>
            <rFont val="Segoe UI"/>
            <family val="2"/>
          </rPr>
          <t xml:space="preserve">
- Bürobedarf, Drucksachen, Vordrucke, EDV-Kosten
- Porti, Kleinfrachten, Bankgebühren
- Telefon, Fax, Internet
- Fachzeitschriften
- Verbands- und Organisationbeiträge
- fremde Dienstleistungen
- Reisekosten, Fahrgelder
- Öffentlichkeitsarbeit, Werbekosten</t>
        </r>
      </text>
    </comment>
    <comment ref="B100" authorId="0" shapeId="0">
      <text>
        <r>
          <rPr>
            <b/>
            <sz val="9"/>
            <color indexed="81"/>
            <rFont val="Segoe UI"/>
            <family val="2"/>
          </rPr>
          <t>Zu den Personalnebenkosten gehören Ausgaben für:</t>
        </r>
        <r>
          <rPr>
            <sz val="9"/>
            <color indexed="81"/>
            <rFont val="Segoe UI"/>
            <family val="2"/>
          </rPr>
          <t xml:space="preserve">
- Weiterbildung/Supervision
- Gesundheitszeugnis/Führungszeugnis
- Notwendige Impfungen/Betriebsärztliche Untersuchungen</t>
        </r>
      </text>
    </comment>
    <comment ref="B119" authorId="0" shapeId="0">
      <text>
        <r>
          <rPr>
            <b/>
            <sz val="9"/>
            <color indexed="81"/>
            <rFont val="Segoe UI"/>
            <family val="2"/>
          </rPr>
          <t>Zu den projektbezogenen Sachausgaben gehören Ausgaben für:</t>
        </r>
        <r>
          <rPr>
            <sz val="9"/>
            <color indexed="81"/>
            <rFont val="Segoe UI"/>
            <family val="2"/>
          </rPr>
          <t xml:space="preserve">
- Projektbezogenes pädagogisches oder therapeutisches Ge- und Verbrauchsmaterial (keine Investitionen)
- Projektbezogene Veranstaltungskosten (z.B. Raummiete, Bewirtung, Werbekosten etc.)
- Aufwandsentschädigung und Erstattung von Auslagen Ehrenamtlicher</t>
        </r>
      </text>
    </comment>
  </commentList>
</comments>
</file>

<file path=xl/sharedStrings.xml><?xml version="1.0" encoding="utf-8"?>
<sst xmlns="http://schemas.openxmlformats.org/spreadsheetml/2006/main" count="323" uniqueCount="191">
  <si>
    <t></t>
  </si>
  <si>
    <t>bis:</t>
  </si>
  <si>
    <t>Ich bestätige, dass</t>
  </si>
  <si>
    <t>Zuwendungsempfänger/Anschrift</t>
  </si>
  <si>
    <t>Ort, Datum</t>
  </si>
  <si>
    <t>Verwendungsnachweis</t>
  </si>
  <si>
    <t>Ansprechpartner/in:</t>
  </si>
  <si>
    <t>die Angaben in diesem Verwendungsnachweis richtig und vollständig sind.</t>
  </si>
  <si>
    <t xml:space="preserve">Aktenzeichen: </t>
  </si>
  <si>
    <t>Bitte den Namen zusätzlich in Druckbuchstaben angeben!</t>
  </si>
  <si>
    <t>2. Sachbericht</t>
  </si>
  <si>
    <t>Eingangsstempel</t>
  </si>
  <si>
    <t>Datum:</t>
  </si>
  <si>
    <t xml:space="preserve">Projektbezeichnung:
</t>
  </si>
  <si>
    <t>Tel.-Nr.:</t>
  </si>
  <si>
    <t>Zuwendungsbescheid vom:</t>
  </si>
  <si>
    <t>letzter Änderungsbescheid vom:</t>
  </si>
  <si>
    <t>Bewilligungszeitraum vom:</t>
  </si>
  <si>
    <t>Abrechnungszeitraum vom:</t>
  </si>
  <si>
    <t>Funktion:</t>
  </si>
  <si>
    <t>Fax-Nr.:</t>
  </si>
  <si>
    <t>E-Mail:</t>
  </si>
  <si>
    <t>folgende Unterlagen diesem Verwendungsnachweis beigefügt sind:</t>
  </si>
  <si>
    <t>Stempel, rechtsverbindliche Unterschrift(en) des Zuwendungsempfängers</t>
  </si>
  <si>
    <t>Landratsamt Altenburger Land</t>
  </si>
  <si>
    <t>Fachbereich Soziales, Jugend und Gesundheit</t>
  </si>
  <si>
    <t>Lindenaustraße 9</t>
  </si>
  <si>
    <t>04600 Altenburg</t>
  </si>
  <si>
    <t>Altenburger Land</t>
  </si>
  <si>
    <t>Landkreis</t>
  </si>
  <si>
    <t>Eingangsvermerk - durch LRA auszufüllen</t>
  </si>
  <si>
    <r>
      <t>1. Allgemeine Angaben¹</t>
    </r>
    <r>
      <rPr>
        <b/>
        <vertAlign val="superscript"/>
        <sz val="11"/>
        <rFont val="Calibri"/>
        <family val="2"/>
        <scheme val="minor"/>
      </rPr>
      <t>)</t>
    </r>
  </si>
  <si>
    <t>1)</t>
  </si>
  <si>
    <t>Es verbleiben ausgezahlte Mittel insgesamt in Höhe von:</t>
  </si>
  <si>
    <t>Bisher zurückgezahlte Fördermittel aus o. g. Zuwendungsbescheid /letztem Änderungsbescheid:</t>
  </si>
  <si>
    <t>Durch den o. g. Zuwendungsbescheid/letzten Änderungsbescheid des Landrats-amtes Altenburger Land wurde zur Finanzierung des o. g. Projektes insgesamt bewilligt:</t>
  </si>
  <si>
    <t>die Allgemeinen und Besonderen Nebenbestimmungen des Zuwendungsbescheides beachtet wurden.</t>
  </si>
  <si>
    <t>die Zuwendung zweckentsprechend verwendet wurde.</t>
  </si>
  <si>
    <t>die Ausgaben notwendig waren, wirtschaftlich und sparsam verfahren worden ist und
die Angaben im Verwendungsnachweis mit den Büchern und Belegen übereinstimmen.</t>
  </si>
  <si>
    <t xml:space="preserve">unter Berücksichtigung der gewährten Zuwendung des Landkreises Altenburger Land die Gesamtfinanzierung der Maßnahme gesichert war. </t>
  </si>
  <si>
    <t>alle mit der Maßnahme/Projekt in Zusammenhang stehenden Einnahmen und Ausgaben aufgeführt wurden.</t>
  </si>
  <si>
    <t>Honorarverträge in Kopie</t>
  </si>
  <si>
    <r>
      <t xml:space="preserve">Anlage Sachbericht </t>
    </r>
    <r>
      <rPr>
        <i/>
        <sz val="8"/>
        <rFont val="Calibri"/>
        <family val="2"/>
        <scheme val="minor"/>
      </rPr>
      <t>(vgl. Punkt 2)</t>
    </r>
  </si>
  <si>
    <r>
      <t>4. Bestätigungen des Zuwendungsempfängers¹</t>
    </r>
    <r>
      <rPr>
        <b/>
        <vertAlign val="superscript"/>
        <sz val="11"/>
        <rFont val="Calibri"/>
        <family val="2"/>
        <scheme val="minor"/>
      </rPr>
      <t>)</t>
    </r>
  </si>
  <si>
    <r>
      <t>1)</t>
    </r>
    <r>
      <rPr>
        <i/>
        <sz val="8"/>
        <rFont val="Calibri"/>
        <family val="2"/>
        <scheme val="minor"/>
      </rPr>
      <t xml:space="preserve"> Siehe Fußnote 1 auf Seite 1 </t>
    </r>
  </si>
  <si>
    <r>
      <t>3. Zahlenmäßiger Nachweis der Ausgaben und Finanzierung¹</t>
    </r>
    <r>
      <rPr>
        <b/>
        <vertAlign val="superscript"/>
        <sz val="11"/>
        <rFont val="Calibri"/>
        <family val="2"/>
        <scheme val="minor"/>
      </rPr>
      <t>)</t>
    </r>
  </si>
  <si>
    <t>IST
laut
Abrechnung</t>
  </si>
  <si>
    <t>SOLL/IST
Abweichung</t>
  </si>
  <si>
    <t>Gesamtsumme der Ausgaben</t>
  </si>
  <si>
    <t>Gesamtsumme der Einnahmen</t>
  </si>
  <si>
    <t>Personalkosten</t>
  </si>
  <si>
    <t>Betriebskosten</t>
  </si>
  <si>
    <t>Betriebsnotwendige Aufwendungen</t>
  </si>
  <si>
    <t>Verwaltungskosten</t>
  </si>
  <si>
    <t>Personalnebenkosten</t>
  </si>
  <si>
    <t>Sachausgaben für sonstige bzw. Kleinprojekte</t>
  </si>
  <si>
    <t>Private Mittel</t>
  </si>
  <si>
    <t>Öffentliche Mittel</t>
  </si>
  <si>
    <t>Der Sachbericht soll grundsätzlich eine aussagekräftige und detaillierte Darstellung des durchgeführten Projekts bzw. der durchgeführten Maßnahme, des Projekt- bzw. Maßnahmeerfolges und der Auswirkungen beinhalten. Der Sachbericht ist dabei gemäß der Vorgaben des Zuwendungsbescheides zu erstellen und diesem Verwendungsnachweis als Anlage beizufügen. Dazu ist das vorgesehenene Formular zu nutzen, das auf der Internetseite des Landratsamtes Altenburger Land zur Verfügung gestellt wird. Abweichungen der Einnahmen und Ausgaben gegenüber dem Ausgaben- und Finanzierungsplan sind zu erläutern.</t>
  </si>
  <si>
    <t>Gesamtsumme der Einnahmen
(Punkt 3.1)</t>
  </si>
  <si>
    <t>Gesamtsumme der Ausgaben
(Punkt 3.2)</t>
  </si>
  <si>
    <t>3.3 IST - Ergebnis</t>
  </si>
  <si>
    <t>3.1 Zahlenmäßiger Nachweis der Einnahmen</t>
  </si>
  <si>
    <t>3.2 Zahlenmäßiger Nachweis der Ausgaben</t>
  </si>
  <si>
    <t>Aktenzeichen:</t>
  </si>
  <si>
    <t>Anlage Einnahmen</t>
  </si>
  <si>
    <t>Summe private Mittel</t>
  </si>
  <si>
    <t>Summe öffentliche Mittel</t>
  </si>
  <si>
    <t xml:space="preserve">Diese Angaben müssen der Wahrheit entsprechen, da es sich um subventionserhebliche Tatsachen handelt (Thür. Subventionsgesetz i.V.m. § 264 Abs. 8 StGB). Von diesen Angaben hängt maßgeblich die Bewilligung, Gewährung, Rückforderung und Weitergewährung der Zuwendung ab. </t>
  </si>
  <si>
    <t>Zuwendung LSZ</t>
  </si>
  <si>
    <t>Bisher abgerufenene und erhaltene Fördermittel aus o. g. Zuwendungsbescheid/ letztem Änderungsbescheid:</t>
  </si>
  <si>
    <t>Anlage Personalkosten (Einzelnachweis)</t>
  </si>
  <si>
    <t>Erhaltene Gesamtzuwendung LSZ</t>
  </si>
  <si>
    <t>Projektbezogene Sachausgaben im Rahmen 
von LSZ-Projekten</t>
  </si>
  <si>
    <t>Zuwendungen aus Bundesmitteln</t>
  </si>
  <si>
    <t>Zuwendungen aus Mitteln des Freistaates Thüringen</t>
  </si>
  <si>
    <t>Zuwendungen aus städtischen bzw. gemeindlichen Mitteln</t>
  </si>
  <si>
    <t>Sonstige kommunale Mittel</t>
  </si>
  <si>
    <t>Sonstige öffentliche Mittel</t>
  </si>
  <si>
    <t>Zuwendungen aus Mitteln der Europäischen Union (z.B. ESF o.ä.)</t>
  </si>
  <si>
    <t>Erstattungen von Sozialleistungsträgern (gem. §12 SGB I), die dem Projekt zuzuordnen sind (insbesondere für die Erbringung von Sozialleistungen gem. §§ 18 bis 29 SGBI)</t>
  </si>
  <si>
    <t>lfd.
Nr.</t>
  </si>
  <si>
    <t>Name, Vorname
der geförderten Mitarbeiter/in oder Honorarkraft</t>
  </si>
  <si>
    <t>Tätigkeit in Projekt
oder Maßnahme</t>
  </si>
  <si>
    <t>Monat/
Zeitraum</t>
  </si>
  <si>
    <t>Mustermann, Max</t>
  </si>
  <si>
    <t>Sozialpädagoge</t>
  </si>
  <si>
    <t>02/2020</t>
  </si>
  <si>
    <t>03/2020</t>
  </si>
  <si>
    <t>Honorarkraft</t>
  </si>
  <si>
    <t>01/2020</t>
  </si>
  <si>
    <t>Beispiel, Beate</t>
  </si>
  <si>
    <t>Summe</t>
  </si>
  <si>
    <r>
      <t xml:space="preserve">Wöch. Arbeits-zeit in Stunden gesamt </t>
    </r>
    <r>
      <rPr>
        <b/>
        <vertAlign val="superscript"/>
        <sz val="9"/>
        <rFont val="Calibri"/>
        <family val="2"/>
        <scheme val="minor"/>
      </rPr>
      <t>2)</t>
    </r>
  </si>
  <si>
    <t>2)</t>
  </si>
  <si>
    <t>04/2020</t>
  </si>
  <si>
    <t>05/2020</t>
  </si>
  <si>
    <t>06/2020</t>
  </si>
  <si>
    <t>07/2020</t>
  </si>
  <si>
    <t>08/2020</t>
  </si>
  <si>
    <t>09/2020</t>
  </si>
  <si>
    <t>10/2020</t>
  </si>
  <si>
    <t>11/2020</t>
  </si>
  <si>
    <t>12/2020</t>
  </si>
  <si>
    <t>Sozialpädagogin</t>
  </si>
  <si>
    <t>3)</t>
  </si>
  <si>
    <t>Bei Honorarkräften ist die Stundenzahl bezogen auf den abgerechneten Zeitraum anzugeben.</t>
  </si>
  <si>
    <r>
      <t xml:space="preserve">Bei angestelltem Personal sind die monatlichen Personalausgaben inklusive Arbeitgeberbeiträgen auszuweisen, sortiert nach Mitarbeiter/innen und chronologisch nach Monaten. Honorarausgaben sind ebenfalls sortiert nach Mitarbeiter/innen und chronologisch für die Zeiträume auszuweisen, für die sie abgerechnet wurden. Als Nachweis für die Ausgaben sind Unterlagen aus der Lohnbuchaltung (Lohnjournale, Gehaltsabrechnungen, Überweisungslisten mit Kontoauszügen o.ä.) in der Reihenfolge der Eintragungen beizufügen.
</t>
    </r>
    <r>
      <rPr>
        <i/>
        <sz val="9"/>
        <rFont val="Calibri"/>
        <family val="2"/>
        <scheme val="minor"/>
      </rPr>
      <t xml:space="preserve">
Hinweis: Bitte Beispieleinträge entfernen! Sie können, falls nötig, weitere Zeilen einfügen.</t>
    </r>
  </si>
  <si>
    <t>Himmel, Klara</t>
  </si>
  <si>
    <t>01-03/2020</t>
  </si>
  <si>
    <t>04-09/2020</t>
  </si>
  <si>
    <t>10-12/2020</t>
  </si>
  <si>
    <t>Beleg-Nr.</t>
  </si>
  <si>
    <t>Datum der Zahlung</t>
  </si>
  <si>
    <t>Datum des Beleges</t>
  </si>
  <si>
    <t>Zahlungsempfänger</t>
  </si>
  <si>
    <t>Zahlungsgrund</t>
  </si>
  <si>
    <t>Höhe der Ausgabe</t>
  </si>
  <si>
    <t>Betriebs-, Sach-, Verwaltungs-und Personalnebenkosten-pauschale im Rahmen von LSZ-Projekten</t>
  </si>
  <si>
    <t>Summe Betriebs-, Sach-, Verwaltungs- und Personalnebenkosten laut Einzelnachweis</t>
  </si>
  <si>
    <t>Einzelnachweis für Betriebs-, Sach-, Verwaltungs- und Personalnebenkosten</t>
  </si>
  <si>
    <t xml:space="preserve">Anlage Betriebs-, Sach-, Verwaltungs- und Personalnebenkosten </t>
  </si>
  <si>
    <t>(Pauschale oder Einzelnachweis)</t>
  </si>
  <si>
    <t>Betriebs-, Sach-, Verwaltungs- und Personalnebenkostenpauschale</t>
  </si>
  <si>
    <r>
      <t xml:space="preserve">ausgefüllte Anlagen zum zahlenmäßigen Nachweis </t>
    </r>
    <r>
      <rPr>
        <i/>
        <sz val="8"/>
        <rFont val="Calibri"/>
        <family val="2"/>
        <scheme val="minor"/>
      </rPr>
      <t>(Seite 4 - 7)</t>
    </r>
    <r>
      <rPr>
        <sz val="9"/>
        <rFont val="Calibri"/>
        <family val="2"/>
        <scheme val="minor"/>
      </rPr>
      <t xml:space="preserve"> mit den entsprechenden Belegen</t>
    </r>
  </si>
  <si>
    <t>SOLL/IST
Abweichung
in Prozent</t>
  </si>
  <si>
    <t>Anlage sonstige bzw. Kleinprojekte (Einzelnachweis)</t>
  </si>
  <si>
    <t>Kurzbezeichnung des sonstigen bzw. Kleinprojektes</t>
  </si>
  <si>
    <t>Mehreinnahmen/Minderausgaben</t>
  </si>
  <si>
    <t>Referentenhonorar</t>
  </si>
  <si>
    <t>Vernetzungstreffen 01.02-02.02.2020</t>
  </si>
  <si>
    <t>Vernetzungstreffen 01.02-02.02.2021</t>
  </si>
  <si>
    <t>Raumvermietung xy</t>
  </si>
  <si>
    <t>Arbeitsmaterialien für das Vernetzungstreffen</t>
  </si>
  <si>
    <t>Bastelbedarf xy</t>
  </si>
  <si>
    <t>Kinder-Sommerfest 12.08.20</t>
  </si>
  <si>
    <t>Bastelmaterial Kinder-Sommerfest 12.08.2020</t>
  </si>
  <si>
    <t>Raumiete Veranstaltungssaal</t>
  </si>
  <si>
    <t>Büroservice xy</t>
  </si>
  <si>
    <t>Regina Musterreferentin</t>
  </si>
  <si>
    <t>Kindertheater Muster-GmbH</t>
  </si>
  <si>
    <t>Honorar Theaterworkshop für Kinder</t>
  </si>
  <si>
    <r>
      <t xml:space="preserve">Die Ausgaben für sonstige bzw. Kleinprojekte (z.B. projektbezogene Honorarkosten oder Sachkosten) sind sortiert nach Projekten jeweils chronologisch auszuweisen. Als Nachweis für die Ausgaben sind die entsprechenden Belege (Rechnungen, Verträge, Kontoauszüge o.ä) in der Reihenfolge der Eintragungen beizufügen.  
</t>
    </r>
    <r>
      <rPr>
        <i/>
        <sz val="9"/>
        <rFont val="Calibri"/>
        <family val="2"/>
        <scheme val="minor"/>
      </rPr>
      <t xml:space="preserve">
Hinweis: Bitte Beispieleinträge entfernen! Sie können, falls nötig, weitere Zeilen einfügen.</t>
    </r>
  </si>
  <si>
    <t xml:space="preserve"> Die Pauschale wird automatisch berechnet und beträgt </t>
  </si>
  <si>
    <t>Einzelnachweis für projektbezogene Sachausgaben im Rahmen von LSZ-Projekten</t>
  </si>
  <si>
    <t>Ich mache die zur Projekt-/Maßnahmedurchführung notwendigen Betriebs-, Sach-, Verwaltungs- und Personalnebenkosten als Pauschale geltend (lt. Richtlinie LSZ des Landkreises 12% der förderfähigen, projektbezogenen Personalkosten).
Ein Einzelnachweis der Kosten durch Belege ist nicht notwendig. Die Belege sind jedoch nach den Vorgaben des Zuwendungsbescheides vorzuhalten und aufzubewahren.</t>
  </si>
  <si>
    <t>Insofern zusätzlich zu den oben aufgeführten Betriebs-, Sach-, Verwaltungs- und Personalnebenkosten (Pauschale oder Einzelnachweis) projektbezogene Sachausgaben beantragt wurden, können diese nachfolgend geltend gemacht werden.</t>
  </si>
  <si>
    <r>
      <t xml:space="preserve">Die projektbezogenen Sachausgaben sind einzeln und chronologisch auszuweisen. Als Nachweis für die Ausgaben sind die entsprechenden Belege (Rechnungen, Verträge, Kontoauszüge o.ä) in der Reihenfolge der Eintragungen beizufügen. 
</t>
    </r>
    <r>
      <rPr>
        <i/>
        <sz val="9"/>
        <rFont val="Calibri"/>
        <family val="2"/>
        <scheme val="minor"/>
      </rPr>
      <t xml:space="preserve">Hinweis: Sie können, falls nötig, weitere Zeilen einfügen. </t>
    </r>
  </si>
  <si>
    <t>Alle Einnahmen sind auf Seite 4 (Anlage Einnahmen) aufzuführen.</t>
  </si>
  <si>
    <t xml:space="preserve">Alle Ausgaben sind auf Seite 5 (Anlage Personalkosten), Seite 6 (Anlage Betriebs-, Sach-, Verwaltungs- und Personalnebenkosten) und Seite 7 (Anlage Sachausgaben für sonstige bzw. Kleinprojekte) nachzuweisen. </t>
  </si>
  <si>
    <t>IST</t>
  </si>
  <si>
    <t>SOLL</t>
  </si>
  <si>
    <t>Finanzierungsanteil/Förderquote Landkreis Altenburger Land</t>
  </si>
  <si>
    <t>Die einzelnen Beträge sind durch das Einreichen geeigneter Nachweise (Zuwendungsbescheide, Verträge, Kontoauszüge, Rechnungen, Testate, Prüfvermerke o.ä.) zu belegen, insofern diese Nachweise nicht bereits bei der Antragstellung erbracht wurden.</t>
  </si>
  <si>
    <r>
      <t>die Regelungen zum Datenschutz des Zuwendungsbescheides beachtet wurden und den betroffenen Personen i.S.v. Art. 4 DSGVO (z. B. Mitarbeiter/in, Ansprech-
partner/in, Teilnehmer/in im Projekt) die Kenntnisnahme der</t>
    </r>
    <r>
      <rPr>
        <sz val="9"/>
        <color rgb="FFFF0000"/>
        <rFont val="Calibri"/>
        <family val="2"/>
        <scheme val="minor"/>
      </rPr>
      <t xml:space="preserve"> </t>
    </r>
    <r>
      <rPr>
        <sz val="9"/>
        <rFont val="Calibri"/>
        <family val="2"/>
        <scheme val="minor"/>
      </rPr>
      <t>"Datenschutzerklärung Förderverfahren" ermöglicht wurde.</t>
    </r>
  </si>
  <si>
    <t>wenn ist-pk kleinergleich soll-pk, dann ist-pk, sonst soll-pk [pk-pauschale ist nach oben auf soll-pk gedeckelt, aber nach unten flexibel an ist-pk orientiert]</t>
  </si>
  <si>
    <t>wenn häkchen gesetzt, dann 12% der ist-pk, sonst leere zelle</t>
  </si>
  <si>
    <t>beide wenn-bedingungen kombiniert:</t>
  </si>
  <si>
    <t>2 wenn-bedingungen:</t>
  </si>
  <si>
    <r>
      <t>=WENN(J22=FALSCH;"";WENN(UND(J22=WAHR;J28&lt;='Seite 2'!G37);J28;'Seite 2'!G37)</t>
    </r>
    <r>
      <rPr>
        <b/>
        <sz val="9"/>
        <color theme="0"/>
        <rFont val="Calibri"/>
        <family val="2"/>
        <scheme val="minor"/>
      </rPr>
      <t xml:space="preserve"> --&gt; Formel für Berechnung der Pauschale in H28</t>
    </r>
  </si>
  <si>
    <r>
      <t xml:space="preserve">Ich weise die zur Projekt-/Maßnahmedurchführung notwendigen Betriebs-, Sach-, Verwaltungs- und Personalnebenkosten per Einzelnachweis aus.
Betriebs-, Sach-, Verwaltungs- und Personalnebenkosten sind nach den hier aufgeführten Kostenpositionen aufzuschlüsseln und jeweils nach der Art der Ausgabe chronologisch zu ordnen. Als Nachweis für die Ausgaben sind die entsprechenden Belege (Rechnungen, Verträge, Kontoauszüge o.ä) in der Reihenfolge der Eintragungen beizufügen. 
</t>
    </r>
    <r>
      <rPr>
        <i/>
        <sz val="9"/>
        <rFont val="Calibri"/>
        <family val="2"/>
        <scheme val="minor"/>
      </rPr>
      <t xml:space="preserve">Hinweise: </t>
    </r>
    <r>
      <rPr>
        <b/>
        <i/>
        <sz val="9"/>
        <rFont val="Calibri"/>
        <family val="2"/>
        <scheme val="minor"/>
      </rPr>
      <t>Wenn Sie den Mauszeiger auf die roten Dreiecke bewegen, werden Erläuterungen zu den einzelnen Kostenpositionen eingeblendet</t>
    </r>
    <r>
      <rPr>
        <i/>
        <sz val="9"/>
        <rFont val="Calibri"/>
        <family val="2"/>
        <scheme val="minor"/>
      </rPr>
      <t xml:space="preserve">. Sie können außerdem, falls nötig, weitere Zeilen einfügen. </t>
    </r>
  </si>
  <si>
    <t>4)</t>
  </si>
  <si>
    <r>
      <t xml:space="preserve">Personalausgaben
gesamt </t>
    </r>
    <r>
      <rPr>
        <b/>
        <vertAlign val="superscript"/>
        <sz val="9"/>
        <rFont val="Calibri"/>
        <family val="2"/>
        <scheme val="minor"/>
      </rPr>
      <t>4)</t>
    </r>
  </si>
  <si>
    <t>Nur bei festangestelltem Personal anzugeben (keine Honorarkräfte).</t>
  </si>
  <si>
    <t>5)</t>
  </si>
  <si>
    <t xml:space="preserve">Änderungsdokumentation </t>
  </si>
  <si>
    <t>Datum</t>
  </si>
  <si>
    <t>Beschreibung der Änderung</t>
  </si>
  <si>
    <r>
      <t xml:space="preserve">Monatl. 
Brutto </t>
    </r>
    <r>
      <rPr>
        <vertAlign val="superscript"/>
        <sz val="9"/>
        <rFont val="Calibri"/>
        <family val="2"/>
        <scheme val="minor"/>
      </rPr>
      <t>3)</t>
    </r>
  </si>
  <si>
    <r>
      <t xml:space="preserve">Monatl. Arbeitgeber-
beiträge </t>
    </r>
    <r>
      <rPr>
        <vertAlign val="superscript"/>
        <sz val="9"/>
        <rFont val="Calibri"/>
        <family val="2"/>
        <scheme val="minor"/>
      </rPr>
      <t>3)</t>
    </r>
  </si>
  <si>
    <t>Anpassung Seite 5 (Anlage Personalkosten): Ergänzung der Spalten "Monatl. Brutto" und "Monatl. Arbeitgeberbeiträge" sowie Anpassung der Fußnoten</t>
  </si>
  <si>
    <r>
      <t xml:space="preserve">Wöch. Arbeitszeit in Stunden maßnahme-/ projektbezogen </t>
    </r>
    <r>
      <rPr>
        <b/>
        <vertAlign val="superscript"/>
        <sz val="9"/>
        <rFont val="Calibri"/>
        <family val="2"/>
        <scheme val="minor"/>
      </rPr>
      <t>2)</t>
    </r>
  </si>
  <si>
    <r>
      <t xml:space="preserve">Personalausgaben maßnahme-/ projektbezogen </t>
    </r>
    <r>
      <rPr>
        <b/>
        <vertAlign val="superscript"/>
        <sz val="9"/>
        <rFont val="Calibri"/>
        <family val="2"/>
        <scheme val="minor"/>
      </rPr>
      <t>5)</t>
    </r>
  </si>
  <si>
    <t>Es ist der maßnahme-/projektbezogene Anteil an den ausgewiesenen Personalgesamtausgaben (Spalte J) anzugeben. Der Anteil ergibt sich aus dem Verhältnis der ausgewiesenen maßnahme-/ projektbezogenen Arbeitsstunden und der ausgewiesenen Gesamtarbeitsstunden (Spalte G und Spalte F).</t>
  </si>
  <si>
    <t>Die monatl. Personalausgaben ergeben sich bei festangestelltem Personal als Summe des monatl. Bruttos (Spalte H) und der monatl. Arbeitgeberbeiträge (Spalte I; umfasst RV, AV, KV, PV, BG, Insolvenzgeld, Umlage U2, Jahressonderzahlung o.ä.). Bei Honorarkräften sind die auf den ausgewiesenen Zeitraum bezogenen Honorarkosten anzugeben.</t>
  </si>
  <si>
    <t>Korrektur Fehlermeldung Seite 6 (Anlage Sachkosten)</t>
  </si>
  <si>
    <t>Gesamtausgaben</t>
  </si>
  <si>
    <t xml:space="preserve">SOLL
laut Ausgaben- und Finanzierungsplan </t>
  </si>
  <si>
    <t>SOLL
laut Ausgaben- und Finanzierungsplan</t>
  </si>
  <si>
    <t>Korrektur Bereich Förderquote/Finanzierungsanteil Landkreis Seite 2</t>
  </si>
  <si>
    <t>voraussichtlich festzusetzende Förderhöhe</t>
  </si>
  <si>
    <t>voraussichtlicher Rückforderungsbetrag</t>
  </si>
  <si>
    <t>Korrektur Fehler Datumseingabe Seite 1</t>
  </si>
  <si>
    <t>Anpassung Seite 3 (Controllingbericht)</t>
  </si>
  <si>
    <r>
      <t xml:space="preserve">Controllingbericht </t>
    </r>
    <r>
      <rPr>
        <i/>
        <sz val="8"/>
        <rFont val="Calibri"/>
        <family val="2"/>
        <scheme val="minor"/>
      </rPr>
      <t>(bei Förderung von über 5.000 Euro)</t>
    </r>
  </si>
  <si>
    <t>Version 18.12.2025</t>
  </si>
  <si>
    <t>Verwendungsnachweis LSZ Landkreis Altenburger Land</t>
  </si>
  <si>
    <t>für Zuwendungen aus der Richtlinie des Landkreises Altenburger Land zur regionalen Familienförderung im Rahmen des Landesprogramms "Solidarisches Zusammenleben der Generationen" (LSZ)</t>
  </si>
  <si>
    <r>
      <t xml:space="preserve">Gemäß der Richtlinie LSZ LK ABG wird für Betriebs-, Sach,- und Verwaltungsausgaben sowie Personalnebenkosten eine Pauschale in Höhe von 12% der Personalausgaben gewährt. 
Wurde diese Pauschalregelung von Ihnen in Anspruch genommen und machen Sie über die Höhe der Pauschale hinaus keine zusätzlichen Betriebs-, Sach-, Verwaltungs- und Personalnebenkosten geltend, ist kein Einzelnachweis der Ausgaben notwendig. 
Haben Sie sich im Vorhinein gegen die Inanspruchnahme der Pauschale entschieden oder möchten Sie zusätzliche Betriebs-, Sach-, Verwaltungs- und Personalnebenkosten geltend machen, die über die Höhe der Pauschale hinausgehen, ist ein Einzelnachweis der genannten Kosten notwendig.
</t>
    </r>
    <r>
      <rPr>
        <b/>
        <i/>
        <sz val="9"/>
        <rFont val="Calibri"/>
        <family val="2"/>
        <scheme val="minor"/>
      </rPr>
      <t xml:space="preserve">Bitte wählen durch Setzen </t>
    </r>
    <r>
      <rPr>
        <b/>
        <i/>
        <u/>
        <sz val="9"/>
        <rFont val="Calibri"/>
        <family val="2"/>
        <scheme val="minor"/>
      </rPr>
      <t>eines</t>
    </r>
    <r>
      <rPr>
        <sz val="9"/>
        <rFont val="Calibri"/>
        <family val="2"/>
        <scheme val="minor"/>
      </rPr>
      <t xml:space="preserve"> </t>
    </r>
    <r>
      <rPr>
        <b/>
        <i/>
        <sz val="9"/>
        <rFont val="Calibri"/>
        <family val="2"/>
        <scheme val="minor"/>
      </rPr>
      <t xml:space="preserve">Häkchens aus, ob Sie die Kosten als Pauschale </t>
    </r>
    <r>
      <rPr>
        <b/>
        <i/>
        <u/>
        <sz val="9"/>
        <rFont val="Calibri"/>
        <family val="2"/>
        <scheme val="minor"/>
      </rPr>
      <t>oder</t>
    </r>
    <r>
      <rPr>
        <b/>
        <i/>
        <sz val="9"/>
        <rFont val="Calibri"/>
        <family val="2"/>
        <scheme val="minor"/>
      </rPr>
      <t xml:space="preserve"> per Einzelnachweis geltend machen wollen.</t>
    </r>
  </si>
  <si>
    <t>Anpassung Gestaltung und Bezeichnungen</t>
  </si>
  <si>
    <r>
      <rPr>
        <sz val="9"/>
        <rFont val="Calibri"/>
        <family val="2"/>
        <scheme val="minor"/>
      </rPr>
      <t>Es ist die Summe aller Eigenmittel und Einnahmen anzugeben, welche in die Gesamtfinanzierung des vorliegenden Projekts/der vorliegenden Maßnahme eingebracht wurden.</t>
    </r>
    <r>
      <rPr>
        <sz val="9"/>
        <color rgb="FFFF0000"/>
        <rFont val="Calibri"/>
        <family val="2"/>
        <scheme val="minor"/>
      </rPr>
      <t xml:space="preserve"> </t>
    </r>
    <r>
      <rPr>
        <sz val="9"/>
        <rFont val="Calibri"/>
        <family val="2"/>
        <scheme val="minor"/>
      </rPr>
      <t>Die Belege müssen nicht eingereicht werden, sind aber nach den Vorgaben des Zuwendungsbescheides vorzuhalten und aufzubewahren.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</si>
</sst>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7" formatCode="#,##0.00\ &quot;€&quot;;\-#,##0.00\ &quot;€&quot;"/>
    <numFmt numFmtId="8" formatCode="#,##0.00\ &quot;€&quot;;[Red]\-#,##0.00\ &quot;€&quot;"/>
    <numFmt numFmtId="44" formatCode="_-* #,##0.00\ &quot;€&quot;_-;\-* #,##0.00\ &quot;€&quot;_-;_-* &quot;-&quot;??\ &quot;€&quot;_-;_-@_-"/>
    <numFmt numFmtId="164" formatCode="_-* #,##0.00\ [$€-1]_-;\-* #,##0.00\ [$€-1]_-;_-* &quot;-&quot;??\ [$€-1]_-"/>
    <numFmt numFmtId="165" formatCode="#,##0.00;\-#,##0.00;"/>
    <numFmt numFmtId="166" formatCode="#,##0.00\ &quot;€&quot;"/>
    <numFmt numFmtId="167" formatCode="0.000%"/>
  </numFmts>
  <fonts count="50" x14ac:knownFonts="1">
    <font>
      <sz val="10"/>
      <name val="Arial"/>
    </font>
    <font>
      <sz val="10"/>
      <name val="Arial"/>
      <family val="2"/>
    </font>
    <font>
      <sz val="9"/>
      <name val="Arial"/>
      <family val="2"/>
    </font>
    <font>
      <u/>
      <sz val="10"/>
      <color indexed="12"/>
      <name val="Arial"/>
      <family val="2"/>
    </font>
    <font>
      <sz val="9"/>
      <name val="Arial"/>
      <family val="2"/>
    </font>
    <font>
      <sz val="8"/>
      <name val="Arial"/>
      <family val="2"/>
    </font>
    <font>
      <sz val="7"/>
      <name val="Arial"/>
      <family val="2"/>
    </font>
    <font>
      <sz val="12"/>
      <color indexed="8"/>
      <name val="Arial"/>
      <family val="2"/>
    </font>
    <font>
      <sz val="12"/>
      <color indexed="9"/>
      <name val="Arial"/>
      <family val="2"/>
    </font>
    <font>
      <sz val="8"/>
      <color rgb="FF000000"/>
      <name val="Tahoma"/>
      <family val="2"/>
    </font>
    <font>
      <sz val="10"/>
      <name val="Arial"/>
      <family val="2"/>
    </font>
    <font>
      <sz val="8"/>
      <color indexed="81"/>
      <name val="Segoe UI"/>
      <family val="2"/>
    </font>
    <font>
      <sz val="9"/>
      <name val="Calibri"/>
      <family val="2"/>
      <scheme val="minor"/>
    </font>
    <font>
      <sz val="11"/>
      <name val="Calibri"/>
      <family val="2"/>
      <scheme val="minor"/>
    </font>
    <font>
      <sz val="8"/>
      <name val="Calibri"/>
      <family val="2"/>
      <scheme val="minor"/>
    </font>
    <font>
      <b/>
      <sz val="9"/>
      <name val="Calibri"/>
      <family val="2"/>
      <scheme val="minor"/>
    </font>
    <font>
      <sz val="9"/>
      <color indexed="8"/>
      <name val="Calibri"/>
      <family val="2"/>
      <scheme val="minor"/>
    </font>
    <font>
      <u/>
      <sz val="10"/>
      <color indexed="12"/>
      <name val="Calibri"/>
      <family val="2"/>
      <scheme val="minor"/>
    </font>
    <font>
      <u/>
      <sz val="9"/>
      <color indexed="12"/>
      <name val="Calibri"/>
      <family val="2"/>
      <scheme val="minor"/>
    </font>
    <font>
      <sz val="8"/>
      <color indexed="10"/>
      <name val="Calibri"/>
      <family val="2"/>
      <scheme val="minor"/>
    </font>
    <font>
      <i/>
      <sz val="8"/>
      <name val="Calibri"/>
      <family val="2"/>
      <scheme val="minor"/>
    </font>
    <font>
      <vertAlign val="superscript"/>
      <sz val="7"/>
      <name val="Calibri"/>
      <family val="2"/>
      <scheme val="minor"/>
    </font>
    <font>
      <b/>
      <sz val="11"/>
      <name val="Calibri"/>
      <family val="2"/>
      <scheme val="minor"/>
    </font>
    <font>
      <b/>
      <sz val="14"/>
      <name val="Calibri"/>
      <family val="2"/>
      <scheme val="minor"/>
    </font>
    <font>
      <sz val="12"/>
      <name val="Calibri"/>
      <family val="2"/>
      <scheme val="minor"/>
    </font>
    <font>
      <sz val="10.8"/>
      <name val="Calibri"/>
      <family val="2"/>
      <scheme val="minor"/>
    </font>
    <font>
      <i/>
      <vertAlign val="superscript"/>
      <sz val="8"/>
      <name val="Calibri"/>
      <family val="2"/>
      <scheme val="minor"/>
    </font>
    <font>
      <b/>
      <vertAlign val="superscript"/>
      <sz val="11"/>
      <name val="Calibri"/>
      <family val="2"/>
      <scheme val="minor"/>
    </font>
    <font>
      <i/>
      <sz val="9"/>
      <color rgb="FF0070C0"/>
      <name val="Calibri"/>
      <family val="2"/>
      <scheme val="minor"/>
    </font>
    <font>
      <sz val="10"/>
      <name val="Arial"/>
      <family val="2"/>
    </font>
    <font>
      <i/>
      <sz val="8"/>
      <color rgb="FF0070C0"/>
      <name val="Calibri"/>
      <family val="2"/>
      <scheme val="minor"/>
    </font>
    <font>
      <sz val="9"/>
      <color theme="0"/>
      <name val="Calibri"/>
      <family val="2"/>
      <scheme val="minor"/>
    </font>
    <font>
      <sz val="7"/>
      <name val="Calibri"/>
      <family val="2"/>
      <scheme val="minor"/>
    </font>
    <font>
      <sz val="9"/>
      <color rgb="FFFF0000"/>
      <name val="Calibri"/>
      <family val="2"/>
      <scheme val="minor"/>
    </font>
    <font>
      <vertAlign val="superscript"/>
      <sz val="7"/>
      <color rgb="FFFF0000"/>
      <name val="Calibri"/>
      <family val="2"/>
      <scheme val="minor"/>
    </font>
    <font>
      <sz val="7"/>
      <color rgb="FFFF0000"/>
      <name val="Calibri"/>
      <family val="2"/>
      <scheme val="minor"/>
    </font>
    <font>
      <sz val="8"/>
      <color rgb="FFFF0000"/>
      <name val="Calibri"/>
      <family val="2"/>
      <scheme val="minor"/>
    </font>
    <font>
      <b/>
      <vertAlign val="superscript"/>
      <sz val="9"/>
      <name val="Calibri"/>
      <family val="2"/>
      <scheme val="minor"/>
    </font>
    <font>
      <i/>
      <sz val="9"/>
      <name val="Calibri"/>
      <family val="2"/>
      <scheme val="minor"/>
    </font>
    <font>
      <vertAlign val="superscript"/>
      <sz val="8"/>
      <name val="Calibri"/>
      <family val="2"/>
      <scheme val="minor"/>
    </font>
    <font>
      <b/>
      <u/>
      <sz val="9"/>
      <name val="Calibri"/>
      <family val="2"/>
      <scheme val="minor"/>
    </font>
    <font>
      <sz val="9"/>
      <color indexed="81"/>
      <name val="Segoe UI"/>
      <family val="2"/>
    </font>
    <font>
      <b/>
      <sz val="9"/>
      <color indexed="81"/>
      <name val="Segoe UI"/>
      <family val="2"/>
    </font>
    <font>
      <b/>
      <i/>
      <sz val="9"/>
      <name val="Calibri"/>
      <family val="2"/>
      <scheme val="minor"/>
    </font>
    <font>
      <b/>
      <i/>
      <u/>
      <sz val="9"/>
      <name val="Calibri"/>
      <family val="2"/>
      <scheme val="minor"/>
    </font>
    <font>
      <b/>
      <sz val="9"/>
      <color theme="0"/>
      <name val="Calibri"/>
      <family val="2"/>
      <scheme val="minor"/>
    </font>
    <font>
      <vertAlign val="superscript"/>
      <sz val="9"/>
      <name val="Calibri"/>
      <family val="2"/>
      <scheme val="minor"/>
    </font>
    <font>
      <sz val="10"/>
      <name val="Calibri"/>
      <family val="2"/>
      <scheme val="minor"/>
    </font>
    <font>
      <b/>
      <sz val="10"/>
      <name val="Calibri"/>
      <family val="2"/>
      <scheme val="minor"/>
    </font>
    <font>
      <b/>
      <sz val="7"/>
      <name val="Calibri"/>
      <family val="2"/>
      <scheme val="minor"/>
    </font>
  </fonts>
  <fills count="16">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4"/>
      </patternFill>
    </fill>
    <fill>
      <patternFill patternType="solid">
        <fgColor indexed="49"/>
      </patternFill>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CC"/>
        <bgColor indexed="64"/>
      </patternFill>
    </fill>
    <fill>
      <patternFill patternType="solid">
        <fgColor rgb="FFFFFFCC"/>
        <bgColor indexed="8"/>
      </patternFill>
    </fill>
  </fills>
  <borders count="76">
    <border>
      <left/>
      <right/>
      <top/>
      <bottom/>
      <diagonal/>
    </border>
    <border>
      <left style="thin">
        <color indexed="22"/>
      </left>
      <right style="thin">
        <color indexed="22"/>
      </right>
      <top style="thin">
        <color indexed="22"/>
      </top>
      <bottom style="thin">
        <color indexed="22"/>
      </bottom>
      <diagonal/>
    </border>
    <border>
      <left/>
      <right style="thin">
        <color indexed="64"/>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top style="thin">
        <color auto="1"/>
      </top>
      <bottom/>
      <diagonal/>
    </border>
    <border>
      <left style="medium">
        <color indexed="64"/>
      </left>
      <right style="thin">
        <color indexed="64"/>
      </right>
      <top style="medium">
        <color indexed="64"/>
      </top>
      <bottom style="medium">
        <color indexed="64"/>
      </bottom>
      <diagonal/>
    </border>
    <border>
      <left style="thin">
        <color auto="1"/>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right/>
      <top style="thin">
        <color auto="1"/>
      </top>
      <bottom style="thin">
        <color auto="1"/>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auto="1"/>
      </top>
      <bottom style="thin">
        <color auto="1"/>
      </bottom>
      <diagonal/>
    </border>
    <border>
      <left/>
      <right style="thin">
        <color indexed="64"/>
      </right>
      <top style="medium">
        <color indexed="64"/>
      </top>
      <bottom style="medium">
        <color indexed="64"/>
      </bottom>
      <diagonal/>
    </border>
    <border>
      <left/>
      <right/>
      <top style="thin">
        <color auto="1"/>
      </top>
      <bottom style="thin">
        <color auto="1"/>
      </bottom>
      <diagonal/>
    </border>
  </borders>
  <cellStyleXfs count="33">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2" borderId="0" applyNumberFormat="0" applyBorder="0" applyAlignment="0" applyProtection="0"/>
    <xf numFmtId="0" fontId="7" fillId="5" borderId="0" applyNumberFormat="0" applyBorder="0" applyAlignment="0" applyProtection="0"/>
    <xf numFmtId="0" fontId="7" fillId="3"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8" fillId="9" borderId="0" applyNumberFormat="0" applyBorder="0" applyAlignment="0" applyProtection="0"/>
    <xf numFmtId="0" fontId="8" fillId="7"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9" borderId="0" applyNumberFormat="0" applyBorder="0" applyAlignment="0" applyProtection="0"/>
    <xf numFmtId="0" fontId="8" fillId="3" borderId="0" applyNumberFormat="0" applyBorder="0" applyAlignment="0" applyProtection="0"/>
    <xf numFmtId="164" fontId="4" fillId="0" borderId="0" applyFont="0" applyFill="0" applyBorder="0" applyAlignment="0" applyProtection="0"/>
    <xf numFmtId="164" fontId="2" fillId="0" borderId="0" applyFont="0" applyFill="0" applyBorder="0" applyAlignment="0" applyProtection="0"/>
    <xf numFmtId="0" fontId="3" fillId="0" borderId="0" applyNumberFormat="0" applyFill="0" applyBorder="0" applyAlignment="0" applyProtection="0">
      <alignment vertical="top"/>
      <protection locked="0"/>
    </xf>
    <xf numFmtId="0" fontId="1" fillId="4" borderId="1" applyNumberFormat="0" applyFont="0" applyAlignment="0" applyProtection="0"/>
    <xf numFmtId="0" fontId="2" fillId="0" borderId="0"/>
    <xf numFmtId="0" fontId="1" fillId="0" borderId="0"/>
    <xf numFmtId="0" fontId="2" fillId="0" borderId="0"/>
    <xf numFmtId="0" fontId="1" fillId="0" borderId="0"/>
    <xf numFmtId="0" fontId="1" fillId="0" borderId="0"/>
    <xf numFmtId="0" fontId="1" fillId="0" borderId="0"/>
    <xf numFmtId="0" fontId="2" fillId="0" borderId="0"/>
    <xf numFmtId="0" fontId="1" fillId="0" borderId="0"/>
    <xf numFmtId="44" fontId="10" fillId="0" borderId="0" applyFont="0" applyFill="0" applyBorder="0" applyAlignment="0" applyProtection="0"/>
    <xf numFmtId="9" fontId="29" fillId="0" borderId="0" applyFont="0" applyFill="0" applyBorder="0" applyAlignment="0" applyProtection="0"/>
  </cellStyleXfs>
  <cellXfs count="519">
    <xf numFmtId="0" fontId="0" fillId="0" borderId="0" xfId="0"/>
    <xf numFmtId="0" fontId="2" fillId="0" borderId="0" xfId="0" applyFont="1" applyFill="1" applyAlignment="1" applyProtection="1">
      <alignment vertical="center"/>
      <protection hidden="1"/>
    </xf>
    <xf numFmtId="0" fontId="2" fillId="0" borderId="0" xfId="0" applyFont="1" applyFill="1" applyBorder="1" applyAlignment="1" applyProtection="1">
      <alignment vertical="center"/>
      <protection hidden="1"/>
    </xf>
    <xf numFmtId="0" fontId="6" fillId="0" borderId="0" xfId="0" applyFont="1" applyFill="1" applyBorder="1" applyAlignment="1" applyProtection="1">
      <alignment vertical="top"/>
      <protection hidden="1"/>
    </xf>
    <xf numFmtId="0" fontId="2" fillId="0" borderId="0" xfId="26" applyFont="1" applyFill="1" applyBorder="1" applyAlignment="1" applyProtection="1">
      <alignment vertical="center"/>
      <protection hidden="1"/>
    </xf>
    <xf numFmtId="0" fontId="2" fillId="0" borderId="0" xfId="26" applyFont="1" applyFill="1" applyAlignment="1" applyProtection="1">
      <alignment vertical="center"/>
      <protection hidden="1"/>
    </xf>
    <xf numFmtId="0" fontId="2" fillId="0" borderId="0" xfId="29" applyFont="1" applyFill="1" applyAlignment="1" applyProtection="1">
      <alignment vertical="center"/>
      <protection hidden="1"/>
    </xf>
    <xf numFmtId="0" fontId="2" fillId="0" borderId="0" xfId="29" applyFont="1" applyAlignment="1" applyProtection="1">
      <alignment vertical="center"/>
      <protection hidden="1"/>
    </xf>
    <xf numFmtId="0" fontId="2" fillId="0" borderId="0" xfId="26" applyFont="1" applyAlignment="1" applyProtection="1">
      <alignment vertical="center"/>
      <protection hidden="1"/>
    </xf>
    <xf numFmtId="0" fontId="2" fillId="0" borderId="25" xfId="26" applyFont="1" applyFill="1" applyBorder="1" applyAlignment="1" applyProtection="1">
      <alignment vertical="center"/>
      <protection hidden="1"/>
    </xf>
    <xf numFmtId="0" fontId="12" fillId="0" borderId="0" xfId="26" applyFont="1" applyFill="1" applyAlignment="1" applyProtection="1">
      <alignment vertical="center"/>
      <protection hidden="1"/>
    </xf>
    <xf numFmtId="0" fontId="14" fillId="0" borderId="0" xfId="26" applyFont="1" applyFill="1" applyAlignment="1" applyProtection="1">
      <alignment vertical="top"/>
      <protection hidden="1"/>
    </xf>
    <xf numFmtId="0" fontId="14" fillId="0" borderId="0" xfId="26" applyFont="1" applyFill="1" applyAlignment="1" applyProtection="1">
      <alignment vertical="center"/>
      <protection hidden="1"/>
    </xf>
    <xf numFmtId="0" fontId="12" fillId="0" borderId="0" xfId="26" applyFont="1" applyFill="1" applyBorder="1" applyAlignment="1" applyProtection="1">
      <alignment vertical="center"/>
      <protection hidden="1"/>
    </xf>
    <xf numFmtId="0" fontId="14" fillId="0" borderId="0" xfId="26" applyFont="1" applyFill="1" applyAlignment="1" applyProtection="1">
      <alignment horizontal="right"/>
      <protection hidden="1"/>
    </xf>
    <xf numFmtId="0" fontId="13" fillId="0" borderId="0" xfId="0" applyFont="1" applyFill="1" applyBorder="1" applyAlignment="1" applyProtection="1">
      <alignment vertical="center"/>
      <protection hidden="1"/>
    </xf>
    <xf numFmtId="0" fontId="12" fillId="0" borderId="0" xfId="29" applyFont="1" applyFill="1" applyBorder="1" applyAlignment="1" applyProtection="1">
      <alignment vertical="center"/>
      <protection hidden="1"/>
    </xf>
    <xf numFmtId="0" fontId="12" fillId="0" borderId="0" xfId="29" applyFont="1" applyFill="1" applyAlignment="1" applyProtection="1">
      <alignment vertical="center"/>
      <protection hidden="1"/>
    </xf>
    <xf numFmtId="0" fontId="14" fillId="0" borderId="10" xfId="29" applyFont="1" applyFill="1" applyBorder="1" applyAlignment="1" applyProtection="1">
      <alignment vertical="top"/>
      <protection hidden="1"/>
    </xf>
    <xf numFmtId="0" fontId="14" fillId="0" borderId="4" xfId="29" applyFont="1" applyFill="1" applyBorder="1" applyAlignment="1" applyProtection="1">
      <alignment vertical="top"/>
      <protection hidden="1"/>
    </xf>
    <xf numFmtId="0" fontId="14" fillId="0" borderId="11" xfId="29" applyFont="1" applyFill="1" applyBorder="1" applyAlignment="1" applyProtection="1">
      <alignment vertical="top"/>
      <protection hidden="1"/>
    </xf>
    <xf numFmtId="0" fontId="14" fillId="0" borderId="9" xfId="29" applyFont="1" applyFill="1" applyBorder="1" applyAlignment="1" applyProtection="1">
      <alignment vertical="top"/>
      <protection hidden="1"/>
    </xf>
    <xf numFmtId="0" fontId="14" fillId="0" borderId="0" xfId="29" applyFont="1" applyFill="1" applyBorder="1" applyAlignment="1" applyProtection="1">
      <alignment vertical="top"/>
      <protection hidden="1"/>
    </xf>
    <xf numFmtId="0" fontId="14" fillId="0" borderId="2" xfId="29" applyFont="1" applyFill="1" applyBorder="1" applyAlignment="1" applyProtection="1">
      <alignment vertical="top"/>
      <protection hidden="1"/>
    </xf>
    <xf numFmtId="0" fontId="14" fillId="0" borderId="19" xfId="29" applyFont="1" applyFill="1" applyBorder="1" applyAlignment="1" applyProtection="1">
      <alignment vertical="top"/>
      <protection hidden="1"/>
    </xf>
    <xf numFmtId="0" fontId="14" fillId="0" borderId="14" xfId="29" applyFont="1" applyFill="1" applyBorder="1" applyAlignment="1" applyProtection="1">
      <alignment vertical="top"/>
      <protection hidden="1"/>
    </xf>
    <xf numFmtId="0" fontId="14" fillId="0" borderId="15" xfId="29" applyFont="1" applyFill="1" applyBorder="1" applyAlignment="1" applyProtection="1">
      <alignment vertical="top"/>
      <protection hidden="1"/>
    </xf>
    <xf numFmtId="0" fontId="14" fillId="0" borderId="12" xfId="29" applyFont="1" applyFill="1" applyBorder="1" applyAlignment="1" applyProtection="1">
      <alignment vertical="top"/>
      <protection hidden="1"/>
    </xf>
    <xf numFmtId="0" fontId="14" fillId="0" borderId="3" xfId="29" applyFont="1" applyFill="1" applyBorder="1" applyAlignment="1" applyProtection="1">
      <alignment vertical="top"/>
      <protection hidden="1"/>
    </xf>
    <xf numFmtId="0" fontId="14" fillId="0" borderId="13" xfId="29" applyFont="1" applyFill="1" applyBorder="1" applyAlignment="1" applyProtection="1">
      <alignment vertical="top"/>
      <protection hidden="1"/>
    </xf>
    <xf numFmtId="0" fontId="12" fillId="0" borderId="0" xfId="29" applyFont="1" applyAlignment="1" applyProtection="1">
      <alignment vertical="center"/>
      <protection hidden="1"/>
    </xf>
    <xf numFmtId="0" fontId="14" fillId="0" borderId="6" xfId="29" applyFont="1" applyFill="1" applyBorder="1" applyAlignment="1" applyProtection="1">
      <alignment horizontal="left" vertical="center" indent="2"/>
      <protection hidden="1"/>
    </xf>
    <xf numFmtId="0" fontId="14" fillId="0" borderId="7" xfId="29" applyFont="1" applyFill="1" applyBorder="1" applyAlignment="1" applyProtection="1">
      <alignment horizontal="left" vertical="center" indent="2"/>
      <protection hidden="1"/>
    </xf>
    <xf numFmtId="0" fontId="12" fillId="0" borderId="0" xfId="0" applyFont="1" applyFill="1" applyAlignment="1" applyProtection="1">
      <alignment vertical="center"/>
      <protection hidden="1"/>
    </xf>
    <xf numFmtId="0" fontId="14" fillId="10" borderId="6" xfId="29" applyNumberFormat="1" applyFont="1" applyFill="1" applyBorder="1" applyAlignment="1" applyProtection="1">
      <alignment horizontal="left" vertical="center" indent="2"/>
      <protection hidden="1"/>
    </xf>
    <xf numFmtId="0" fontId="14" fillId="10" borderId="7" xfId="29" applyNumberFormat="1" applyFont="1" applyFill="1" applyBorder="1" applyAlignment="1" applyProtection="1">
      <alignment horizontal="left" vertical="center" indent="2"/>
      <protection hidden="1"/>
    </xf>
    <xf numFmtId="0" fontId="12" fillId="0" borderId="0" xfId="0" applyFont="1" applyFill="1" applyBorder="1" applyAlignment="1" applyProtection="1">
      <alignment vertical="center"/>
      <protection hidden="1"/>
    </xf>
    <xf numFmtId="0" fontId="15" fillId="11" borderId="21" xfId="26" applyFont="1" applyFill="1" applyBorder="1" applyAlignment="1" applyProtection="1">
      <alignment horizontal="left" vertical="center" indent="1"/>
      <protection hidden="1"/>
    </xf>
    <xf numFmtId="0" fontId="15" fillId="11" borderId="22" xfId="26" applyFont="1" applyFill="1" applyBorder="1" applyAlignment="1" applyProtection="1">
      <alignment horizontal="left" vertical="center" indent="1"/>
      <protection hidden="1"/>
    </xf>
    <xf numFmtId="0" fontId="12" fillId="0" borderId="25" xfId="26" applyFont="1" applyFill="1" applyBorder="1" applyAlignment="1" applyProtection="1">
      <alignment vertical="center"/>
      <protection hidden="1"/>
    </xf>
    <xf numFmtId="0" fontId="16" fillId="0" borderId="0" xfId="26" applyFont="1" applyFill="1" applyBorder="1" applyAlignment="1" applyProtection="1">
      <alignment horizontal="right" vertical="center"/>
      <protection hidden="1"/>
    </xf>
    <xf numFmtId="0" fontId="12" fillId="0" borderId="26" xfId="26" applyFont="1" applyFill="1" applyBorder="1" applyAlignment="1" applyProtection="1">
      <alignment vertical="center"/>
      <protection hidden="1"/>
    </xf>
    <xf numFmtId="0" fontId="12" fillId="0" borderId="26" xfId="26" applyFont="1" applyFill="1" applyBorder="1" applyAlignment="1" applyProtection="1">
      <alignment horizontal="center" vertical="center"/>
      <protection hidden="1"/>
    </xf>
    <xf numFmtId="0" fontId="12" fillId="0" borderId="25" xfId="0" applyFont="1" applyFill="1" applyBorder="1" applyAlignment="1" applyProtection="1">
      <alignment vertical="center"/>
      <protection hidden="1"/>
    </xf>
    <xf numFmtId="0" fontId="16" fillId="0" borderId="26" xfId="0" applyFont="1" applyFill="1" applyBorder="1" applyAlignment="1" applyProtection="1">
      <alignment horizontal="right" vertical="center"/>
      <protection hidden="1"/>
    </xf>
    <xf numFmtId="0" fontId="12" fillId="0" borderId="25" xfId="29" applyFont="1" applyFill="1" applyBorder="1" applyAlignment="1" applyProtection="1">
      <alignment horizontal="left" vertical="center" indent="1"/>
      <protection hidden="1"/>
    </xf>
    <xf numFmtId="0" fontId="12" fillId="0" borderId="0" xfId="29" applyFont="1" applyBorder="1" applyAlignment="1" applyProtection="1">
      <alignment vertical="center"/>
      <protection hidden="1"/>
    </xf>
    <xf numFmtId="0" fontId="12" fillId="0" borderId="9" xfId="29" applyFont="1" applyFill="1" applyBorder="1" applyAlignment="1" applyProtection="1">
      <alignment horizontal="right" vertical="center" indent="1"/>
      <protection hidden="1"/>
    </xf>
    <xf numFmtId="0" fontId="12" fillId="0" borderId="26" xfId="29" applyFont="1" applyBorder="1" applyAlignment="1" applyProtection="1">
      <alignment vertical="center"/>
      <protection hidden="1"/>
    </xf>
    <xf numFmtId="0" fontId="12" fillId="0" borderId="0" xfId="29" applyFont="1" applyFill="1" applyBorder="1" applyAlignment="1" applyProtection="1">
      <alignment horizontal="left" vertical="center"/>
      <protection hidden="1"/>
    </xf>
    <xf numFmtId="0" fontId="12" fillId="0" borderId="25" xfId="26" applyFont="1" applyFill="1" applyBorder="1" applyAlignment="1" applyProtection="1">
      <alignment horizontal="left" vertical="center" indent="1"/>
      <protection hidden="1"/>
    </xf>
    <xf numFmtId="0" fontId="12" fillId="0" borderId="0" xfId="26" applyFont="1" applyFill="1" applyBorder="1" applyAlignment="1" applyProtection="1">
      <alignment horizontal="right" vertical="center" indent="1"/>
      <protection hidden="1"/>
    </xf>
    <xf numFmtId="0" fontId="15" fillId="0" borderId="0" xfId="26" applyFont="1" applyFill="1" applyBorder="1" applyAlignment="1" applyProtection="1">
      <alignment horizontal="left" vertical="center" indent="1"/>
      <protection hidden="1"/>
    </xf>
    <xf numFmtId="0" fontId="12" fillId="0" borderId="30" xfId="26" applyFont="1" applyFill="1" applyBorder="1" applyAlignment="1" applyProtection="1">
      <alignment vertical="center"/>
      <protection hidden="1"/>
    </xf>
    <xf numFmtId="0" fontId="12" fillId="0" borderId="3" xfId="26" applyFont="1" applyFill="1" applyBorder="1" applyAlignment="1" applyProtection="1">
      <alignment vertical="center"/>
      <protection hidden="1"/>
    </xf>
    <xf numFmtId="0" fontId="19" fillId="0" borderId="3" xfId="26" applyFont="1" applyFill="1" applyBorder="1" applyAlignment="1" applyProtection="1">
      <alignment vertical="center"/>
      <protection hidden="1"/>
    </xf>
    <xf numFmtId="0" fontId="12" fillId="0" borderId="31" xfId="26" applyFont="1" applyFill="1" applyBorder="1" applyAlignment="1" applyProtection="1">
      <alignment vertical="center"/>
      <protection hidden="1"/>
    </xf>
    <xf numFmtId="0" fontId="19" fillId="0" borderId="0" xfId="26" applyFont="1" applyFill="1" applyBorder="1" applyAlignment="1" applyProtection="1">
      <alignment vertical="center"/>
      <protection hidden="1"/>
    </xf>
    <xf numFmtId="0" fontId="12" fillId="0" borderId="0" xfId="26" applyFont="1" applyFill="1" applyBorder="1" applyAlignment="1" applyProtection="1">
      <alignment vertical="center" wrapText="1"/>
      <protection hidden="1"/>
    </xf>
    <xf numFmtId="0" fontId="12" fillId="0" borderId="26" xfId="26" applyFont="1" applyFill="1" applyBorder="1" applyAlignment="1" applyProtection="1">
      <alignment vertical="center" wrapText="1"/>
      <protection hidden="1"/>
    </xf>
    <xf numFmtId="0" fontId="12" fillId="0" borderId="0" xfId="26" applyFont="1" applyFill="1" applyBorder="1" applyAlignment="1" applyProtection="1">
      <alignment horizontal="center" vertical="center" wrapText="1"/>
      <protection hidden="1"/>
    </xf>
    <xf numFmtId="4" fontId="12" fillId="0" borderId="26" xfId="26" applyNumberFormat="1" applyFont="1" applyFill="1" applyBorder="1" applyAlignment="1" applyProtection="1">
      <alignment horizontal="right" vertical="center" indent="2"/>
      <protection hidden="1"/>
    </xf>
    <xf numFmtId="0" fontId="12" fillId="0" borderId="23" xfId="26" applyFont="1" applyFill="1" applyBorder="1" applyAlignment="1" applyProtection="1">
      <alignment vertical="center"/>
      <protection hidden="1"/>
    </xf>
    <xf numFmtId="0" fontId="12" fillId="0" borderId="14" xfId="26" applyFont="1" applyFill="1" applyBorder="1" applyAlignment="1" applyProtection="1">
      <alignment vertical="center"/>
      <protection hidden="1"/>
    </xf>
    <xf numFmtId="0" fontId="12" fillId="0" borderId="24" xfId="26" applyFont="1" applyFill="1" applyBorder="1" applyAlignment="1" applyProtection="1">
      <alignment vertical="center"/>
      <protection hidden="1"/>
    </xf>
    <xf numFmtId="4" fontId="12" fillId="0" borderId="0" xfId="26" applyNumberFormat="1" applyFont="1" applyFill="1" applyBorder="1" applyAlignment="1" applyProtection="1">
      <alignment vertical="center"/>
      <protection hidden="1"/>
    </xf>
    <xf numFmtId="4" fontId="12" fillId="0" borderId="0" xfId="26" applyNumberFormat="1" applyFont="1" applyFill="1" applyBorder="1" applyAlignment="1" applyProtection="1">
      <alignment horizontal="right" vertical="center" indent="2"/>
      <protection hidden="1"/>
    </xf>
    <xf numFmtId="0" fontId="20" fillId="0" borderId="0" xfId="26" applyFont="1" applyFill="1" applyBorder="1" applyAlignment="1" applyProtection="1">
      <alignment horizontal="center" vertical="center"/>
      <protection hidden="1"/>
    </xf>
    <xf numFmtId="4" fontId="15" fillId="0" borderId="26" xfId="26" applyNumberFormat="1" applyFont="1" applyFill="1" applyBorder="1" applyAlignment="1" applyProtection="1">
      <alignment horizontal="right" vertical="center" indent="2"/>
      <protection hidden="1"/>
    </xf>
    <xf numFmtId="0" fontId="12" fillId="0" borderId="27" xfId="26" applyFont="1" applyFill="1" applyBorder="1" applyAlignment="1" applyProtection="1">
      <alignment vertical="center"/>
      <protection hidden="1"/>
    </xf>
    <xf numFmtId="0" fontId="12" fillId="0" borderId="28" xfId="26" applyFont="1" applyFill="1" applyBorder="1" applyAlignment="1" applyProtection="1">
      <alignment vertical="center"/>
      <protection hidden="1"/>
    </xf>
    <xf numFmtId="166" fontId="19" fillId="0" borderId="28" xfId="26" applyNumberFormat="1" applyFont="1" applyFill="1" applyBorder="1" applyAlignment="1" applyProtection="1">
      <alignment vertical="center" wrapText="1"/>
      <protection hidden="1"/>
    </xf>
    <xf numFmtId="166" fontId="19" fillId="0" borderId="28" xfId="26" applyNumberFormat="1" applyFont="1" applyFill="1" applyBorder="1" applyAlignment="1" applyProtection="1">
      <alignment vertical="center"/>
      <protection hidden="1"/>
    </xf>
    <xf numFmtId="166" fontId="19" fillId="0" borderId="29" xfId="26" applyNumberFormat="1" applyFont="1" applyFill="1" applyBorder="1" applyAlignment="1" applyProtection="1">
      <alignment vertical="center" wrapText="1"/>
      <protection hidden="1"/>
    </xf>
    <xf numFmtId="4" fontId="12" fillId="0" borderId="0" xfId="0" applyNumberFormat="1" applyFont="1" applyFill="1" applyBorder="1" applyAlignment="1" applyProtection="1">
      <alignment horizontal="center" vertical="center"/>
      <protection hidden="1"/>
    </xf>
    <xf numFmtId="4" fontId="15" fillId="0" borderId="0" xfId="0" applyNumberFormat="1" applyFont="1" applyFill="1" applyBorder="1" applyAlignment="1" applyProtection="1">
      <alignment horizontal="center" vertical="center"/>
      <protection hidden="1"/>
    </xf>
    <xf numFmtId="4" fontId="15" fillId="0" borderId="0" xfId="0" applyNumberFormat="1" applyFont="1" applyFill="1" applyBorder="1" applyAlignment="1" applyProtection="1">
      <alignment horizontal="right" vertical="center" indent="2"/>
      <protection hidden="1"/>
    </xf>
    <xf numFmtId="0" fontId="21" fillId="0" borderId="0" xfId="0" applyFont="1" applyFill="1" applyBorder="1" applyAlignment="1" applyProtection="1">
      <alignment horizontal="center" vertical="center"/>
      <protection hidden="1"/>
    </xf>
    <xf numFmtId="0" fontId="14" fillId="0" borderId="5" xfId="29" applyFont="1" applyFill="1" applyBorder="1" applyAlignment="1" applyProtection="1">
      <alignment horizontal="left" vertical="center"/>
      <protection hidden="1"/>
    </xf>
    <xf numFmtId="0" fontId="14" fillId="10" borderId="5" xfId="29" applyNumberFormat="1" applyFont="1" applyFill="1" applyBorder="1" applyAlignment="1" applyProtection="1">
      <alignment vertical="center"/>
      <protection hidden="1"/>
    </xf>
    <xf numFmtId="0" fontId="22" fillId="0" borderId="0" xfId="0" applyFont="1" applyFill="1" applyBorder="1" applyAlignment="1" applyProtection="1">
      <alignment vertical="center"/>
      <protection hidden="1"/>
    </xf>
    <xf numFmtId="0" fontId="22" fillId="11" borderId="20" xfId="26" applyFont="1" applyFill="1" applyBorder="1" applyAlignment="1" applyProtection="1">
      <alignment horizontal="left" vertical="center" indent="1"/>
      <protection hidden="1"/>
    </xf>
    <xf numFmtId="0" fontId="26" fillId="0" borderId="0" xfId="0" applyFont="1" applyFill="1" applyBorder="1" applyAlignment="1" applyProtection="1">
      <alignment horizontal="center" vertical="center"/>
      <protection hidden="1"/>
    </xf>
    <xf numFmtId="165" fontId="15" fillId="0" borderId="0" xfId="26" applyNumberFormat="1" applyFont="1" applyFill="1" applyBorder="1" applyAlignment="1" applyProtection="1">
      <alignment vertical="center"/>
      <protection hidden="1"/>
    </xf>
    <xf numFmtId="1" fontId="12" fillId="0" borderId="0" xfId="0" applyNumberFormat="1" applyFont="1" applyFill="1" applyBorder="1" applyAlignment="1" applyProtection="1">
      <alignment vertical="center"/>
      <protection hidden="1"/>
    </xf>
    <xf numFmtId="0" fontId="12" fillId="0" borderId="0" xfId="0" applyFont="1" applyFill="1" applyBorder="1" applyAlignment="1" applyProtection="1">
      <alignment vertical="center" wrapText="1"/>
      <protection hidden="1"/>
    </xf>
    <xf numFmtId="49" fontId="12" fillId="0" borderId="0" xfId="0" applyNumberFormat="1" applyFont="1" applyFill="1" applyBorder="1" applyAlignment="1" applyProtection="1">
      <alignment vertical="center" wrapText="1"/>
      <protection hidden="1"/>
    </xf>
    <xf numFmtId="0" fontId="20" fillId="0" borderId="0" xfId="0" applyFont="1" applyFill="1" applyBorder="1" applyAlignment="1" applyProtection="1">
      <alignment horizontal="left" vertical="center"/>
      <protection hidden="1"/>
    </xf>
    <xf numFmtId="49" fontId="12" fillId="0" borderId="0" xfId="0" applyNumberFormat="1" applyFont="1" applyFill="1" applyBorder="1" applyAlignment="1" applyProtection="1">
      <alignment horizontal="left" vertical="center" wrapText="1"/>
      <protection hidden="1"/>
    </xf>
    <xf numFmtId="0" fontId="20" fillId="0" borderId="0" xfId="0" applyFont="1" applyFill="1" applyBorder="1" applyAlignment="1" applyProtection="1">
      <alignment vertical="center"/>
      <protection hidden="1"/>
    </xf>
    <xf numFmtId="0" fontId="28" fillId="0" borderId="0" xfId="0" applyFont="1" applyFill="1" applyBorder="1" applyAlignment="1" applyProtection="1">
      <alignment vertical="center"/>
      <protection hidden="1"/>
    </xf>
    <xf numFmtId="0" fontId="22" fillId="11" borderId="20" xfId="0" applyFont="1" applyFill="1" applyBorder="1" applyAlignment="1" applyProtection="1">
      <alignment horizontal="left" vertical="center" indent="1"/>
      <protection hidden="1"/>
    </xf>
    <xf numFmtId="0" fontId="15" fillId="11" borderId="21" xfId="0" applyFont="1" applyFill="1" applyBorder="1" applyAlignment="1" applyProtection="1">
      <alignment horizontal="left" vertical="center" indent="1"/>
      <protection hidden="1"/>
    </xf>
    <xf numFmtId="0" fontId="15" fillId="11" borderId="22" xfId="0" applyFont="1" applyFill="1" applyBorder="1" applyAlignment="1" applyProtection="1">
      <alignment horizontal="left" vertical="center" indent="1"/>
      <protection hidden="1"/>
    </xf>
    <xf numFmtId="0" fontId="12" fillId="0" borderId="27" xfId="0" applyFont="1" applyFill="1" applyBorder="1" applyAlignment="1" applyProtection="1">
      <alignment vertical="center"/>
      <protection hidden="1"/>
    </xf>
    <xf numFmtId="0" fontId="12" fillId="0" borderId="28" xfId="0" applyFont="1" applyFill="1" applyBorder="1" applyAlignment="1" applyProtection="1">
      <alignment vertical="center"/>
      <protection hidden="1"/>
    </xf>
    <xf numFmtId="0" fontId="12" fillId="0" borderId="29" xfId="0" applyFont="1" applyFill="1" applyBorder="1" applyAlignment="1" applyProtection="1">
      <alignment vertical="center"/>
      <protection hidden="1"/>
    </xf>
    <xf numFmtId="0" fontId="12" fillId="0" borderId="25" xfId="0" applyFont="1" applyFill="1" applyBorder="1" applyAlignment="1" applyProtection="1">
      <alignment horizontal="left" vertical="center" indent="1"/>
      <protection hidden="1"/>
    </xf>
    <xf numFmtId="0" fontId="15" fillId="13" borderId="26" xfId="0" applyFont="1" applyFill="1" applyBorder="1" applyAlignment="1" applyProtection="1">
      <alignment horizontal="left" vertical="center" indent="1"/>
      <protection hidden="1"/>
    </xf>
    <xf numFmtId="0" fontId="22" fillId="13" borderId="25" xfId="0" applyFont="1" applyFill="1" applyBorder="1" applyAlignment="1" applyProtection="1">
      <alignment horizontal="left" vertical="center" indent="1"/>
      <protection hidden="1"/>
    </xf>
    <xf numFmtId="0" fontId="22" fillId="11" borderId="21" xfId="0" applyFont="1" applyFill="1" applyBorder="1" applyAlignment="1" applyProtection="1">
      <alignment horizontal="left" vertical="center" indent="1"/>
      <protection hidden="1"/>
    </xf>
    <xf numFmtId="0" fontId="22" fillId="11" borderId="22" xfId="0" applyFont="1" applyFill="1" applyBorder="1" applyAlignment="1" applyProtection="1">
      <alignment horizontal="left" vertical="center" indent="1"/>
      <protection hidden="1"/>
    </xf>
    <xf numFmtId="0" fontId="12" fillId="0" borderId="0" xfId="0" applyFont="1" applyFill="1" applyBorder="1" applyAlignment="1" applyProtection="1">
      <alignment horizontal="left" vertical="center"/>
      <protection hidden="1"/>
    </xf>
    <xf numFmtId="0" fontId="12" fillId="0" borderId="26" xfId="0" applyFont="1" applyFill="1" applyBorder="1" applyAlignment="1" applyProtection="1">
      <alignment horizontal="left" vertical="center"/>
      <protection hidden="1"/>
    </xf>
    <xf numFmtId="0" fontId="12" fillId="0" borderId="0" xfId="0" applyFont="1" applyFill="1" applyBorder="1" applyAlignment="1" applyProtection="1">
      <alignment horizontal="right" vertical="center" wrapText="1"/>
      <protection hidden="1"/>
    </xf>
    <xf numFmtId="0" fontId="12" fillId="0" borderId="26" xfId="0" applyFont="1" applyFill="1" applyBorder="1" applyAlignment="1" applyProtection="1">
      <alignment horizontal="right" vertical="center"/>
      <protection hidden="1"/>
    </xf>
    <xf numFmtId="0" fontId="12" fillId="0" borderId="25" xfId="0" applyFont="1" applyFill="1" applyBorder="1" applyAlignment="1" applyProtection="1">
      <alignment horizontal="right" vertical="center"/>
      <protection hidden="1"/>
    </xf>
    <xf numFmtId="0" fontId="31" fillId="0" borderId="26" xfId="0" applyFont="1" applyFill="1" applyBorder="1" applyAlignment="1" applyProtection="1">
      <alignment horizontal="left" vertical="center"/>
      <protection hidden="1"/>
    </xf>
    <xf numFmtId="0" fontId="12" fillId="0" borderId="25" xfId="26" applyFont="1" applyFill="1" applyBorder="1" applyAlignment="1" applyProtection="1">
      <alignment horizontal="right" vertical="center"/>
      <protection hidden="1"/>
    </xf>
    <xf numFmtId="0" fontId="12" fillId="0" borderId="0" xfId="26" applyFont="1" applyFill="1" applyBorder="1" applyAlignment="1" applyProtection="1">
      <alignment vertical="top" wrapText="1"/>
      <protection hidden="1"/>
    </xf>
    <xf numFmtId="0" fontId="12" fillId="0" borderId="26" xfId="0" applyFont="1" applyFill="1" applyBorder="1" applyAlignment="1" applyProtection="1">
      <alignment vertical="center"/>
      <protection hidden="1"/>
    </xf>
    <xf numFmtId="0" fontId="12" fillId="0" borderId="28" xfId="0" applyFont="1" applyFill="1" applyBorder="1" applyAlignment="1" applyProtection="1">
      <alignment vertical="center" wrapText="1"/>
      <protection hidden="1"/>
    </xf>
    <xf numFmtId="0" fontId="12" fillId="0" borderId="29" xfId="0" applyFont="1" applyFill="1" applyBorder="1" applyAlignment="1" applyProtection="1">
      <alignment vertical="center" wrapText="1"/>
      <protection hidden="1"/>
    </xf>
    <xf numFmtId="0" fontId="32" fillId="0" borderId="0" xfId="0" applyFont="1" applyFill="1" applyBorder="1" applyAlignment="1" applyProtection="1">
      <alignment vertical="top"/>
      <protection hidden="1"/>
    </xf>
    <xf numFmtId="0" fontId="32" fillId="0" borderId="0" xfId="29" applyFont="1" applyFill="1" applyBorder="1" applyAlignment="1" applyProtection="1">
      <alignment vertical="center"/>
      <protection hidden="1"/>
    </xf>
    <xf numFmtId="0" fontId="32" fillId="0" borderId="0" xfId="0" applyFont="1" applyFill="1" applyBorder="1" applyAlignment="1" applyProtection="1">
      <alignment horizontal="left" vertical="top"/>
      <protection hidden="1"/>
    </xf>
    <xf numFmtId="0" fontId="14" fillId="0" borderId="0" xfId="26" applyFont="1" applyFill="1" applyBorder="1" applyAlignment="1" applyProtection="1">
      <alignment horizontal="right" vertical="center" wrapText="1"/>
      <protection hidden="1"/>
    </xf>
    <xf numFmtId="0" fontId="12" fillId="0" borderId="3" xfId="0" applyFont="1" applyFill="1" applyBorder="1" applyAlignment="1" applyProtection="1">
      <alignment vertical="center"/>
      <protection hidden="1"/>
    </xf>
    <xf numFmtId="0" fontId="33" fillId="0" borderId="0" xfId="0" applyFont="1" applyFill="1" applyBorder="1" applyAlignment="1" applyProtection="1">
      <alignment vertical="center"/>
      <protection hidden="1"/>
    </xf>
    <xf numFmtId="0" fontId="35" fillId="0" borderId="0" xfId="0" applyFont="1" applyFill="1" applyBorder="1" applyAlignment="1" applyProtection="1">
      <alignment vertical="top"/>
      <protection hidden="1"/>
    </xf>
    <xf numFmtId="0" fontId="34" fillId="0" borderId="0" xfId="0" applyFont="1" applyFill="1" applyBorder="1" applyAlignment="1" applyProtection="1">
      <alignment vertical="center" wrapText="1"/>
      <protection hidden="1"/>
    </xf>
    <xf numFmtId="0" fontId="21" fillId="0" borderId="0" xfId="0" applyFont="1" applyFill="1" applyBorder="1" applyAlignment="1" applyProtection="1">
      <alignment vertical="center" wrapText="1"/>
      <protection hidden="1"/>
    </xf>
    <xf numFmtId="0" fontId="21" fillId="0" borderId="0" xfId="0" applyFont="1" applyFill="1" applyBorder="1" applyAlignment="1" applyProtection="1">
      <alignment horizontal="center" vertical="top"/>
      <protection hidden="1"/>
    </xf>
    <xf numFmtId="0" fontId="32" fillId="0" borderId="0" xfId="0" applyFont="1" applyFill="1" applyBorder="1" applyAlignment="1" applyProtection="1">
      <alignment horizontal="left" vertical="center"/>
      <protection hidden="1"/>
    </xf>
    <xf numFmtId="0" fontId="12" fillId="0" borderId="0" xfId="0" applyFont="1" applyFill="1" applyBorder="1" applyAlignment="1" applyProtection="1">
      <alignment horizontal="center" vertical="center"/>
      <protection hidden="1"/>
    </xf>
    <xf numFmtId="0" fontId="36" fillId="0" borderId="0" xfId="0" applyFont="1" applyFill="1" applyBorder="1" applyAlignment="1" applyProtection="1">
      <alignment vertical="top"/>
      <protection hidden="1"/>
    </xf>
    <xf numFmtId="0" fontId="33" fillId="0" borderId="0" xfId="26" applyFont="1" applyFill="1" applyBorder="1" applyAlignment="1" applyProtection="1">
      <alignment vertical="center" wrapText="1"/>
      <protection hidden="1"/>
    </xf>
    <xf numFmtId="0" fontId="26" fillId="0" borderId="0" xfId="0" applyFont="1" applyFill="1" applyBorder="1" applyAlignment="1" applyProtection="1">
      <alignment horizontal="left" vertical="top"/>
      <protection hidden="1"/>
    </xf>
    <xf numFmtId="14" fontId="12" fillId="0" borderId="3" xfId="0" applyNumberFormat="1" applyFont="1" applyFill="1" applyBorder="1" applyAlignment="1" applyProtection="1">
      <alignment vertical="center"/>
      <protection hidden="1"/>
    </xf>
    <xf numFmtId="0" fontId="12" fillId="0" borderId="35" xfId="0" applyFont="1" applyFill="1" applyBorder="1" applyAlignment="1" applyProtection="1">
      <alignment vertical="center"/>
      <protection hidden="1"/>
    </xf>
    <xf numFmtId="0" fontId="28" fillId="0" borderId="25" xfId="0" applyFont="1" applyFill="1" applyBorder="1" applyAlignment="1" applyProtection="1">
      <alignment vertical="center"/>
      <protection hidden="1"/>
    </xf>
    <xf numFmtId="0" fontId="28" fillId="0" borderId="26" xfId="0" applyFont="1" applyFill="1" applyBorder="1" applyAlignment="1" applyProtection="1">
      <alignment vertical="center"/>
      <protection hidden="1"/>
    </xf>
    <xf numFmtId="14" fontId="12" fillId="0" borderId="28" xfId="0" applyNumberFormat="1" applyFont="1" applyFill="1" applyBorder="1" applyAlignment="1" applyProtection="1">
      <alignment vertical="center"/>
      <protection hidden="1"/>
    </xf>
    <xf numFmtId="49" fontId="12" fillId="0" borderId="29" xfId="0" applyNumberFormat="1" applyFont="1" applyFill="1" applyBorder="1" applyAlignment="1" applyProtection="1">
      <alignment vertical="center" wrapText="1"/>
      <protection hidden="1"/>
    </xf>
    <xf numFmtId="0" fontId="12" fillId="0" borderId="9" xfId="0" applyFont="1" applyFill="1" applyBorder="1" applyAlignment="1" applyProtection="1">
      <alignment vertical="center"/>
      <protection hidden="1"/>
    </xf>
    <xf numFmtId="0" fontId="15" fillId="12" borderId="16" xfId="0" applyFont="1" applyFill="1" applyBorder="1" applyAlignment="1" applyProtection="1">
      <alignment vertical="center"/>
      <protection hidden="1"/>
    </xf>
    <xf numFmtId="0" fontId="12" fillId="12" borderId="17" xfId="0" applyFont="1" applyFill="1" applyBorder="1" applyAlignment="1" applyProtection="1">
      <alignment vertical="center"/>
      <protection hidden="1"/>
    </xf>
    <xf numFmtId="0" fontId="12" fillId="12" borderId="18" xfId="0" applyFont="1" applyFill="1" applyBorder="1" applyAlignment="1" applyProtection="1">
      <alignment vertical="center"/>
      <protection hidden="1"/>
    </xf>
    <xf numFmtId="0" fontId="28" fillId="0" borderId="9" xfId="0" applyFont="1" applyFill="1" applyBorder="1" applyAlignment="1" applyProtection="1">
      <alignment vertical="center"/>
      <protection hidden="1"/>
    </xf>
    <xf numFmtId="0" fontId="12" fillId="0" borderId="0" xfId="0" applyFont="1" applyFill="1" applyBorder="1" applyAlignment="1" applyProtection="1">
      <alignment horizontal="right" vertical="center"/>
      <protection hidden="1"/>
    </xf>
    <xf numFmtId="10" fontId="12" fillId="0" borderId="0" xfId="0" applyNumberFormat="1" applyFont="1" applyFill="1" applyBorder="1" applyAlignment="1" applyProtection="1">
      <alignment vertical="center"/>
      <protection hidden="1"/>
    </xf>
    <xf numFmtId="0" fontId="22" fillId="0" borderId="25" xfId="0" applyFont="1" applyFill="1" applyBorder="1" applyAlignment="1" applyProtection="1">
      <alignment horizontal="left" vertical="center" indent="1"/>
      <protection hidden="1"/>
    </xf>
    <xf numFmtId="0" fontId="22" fillId="0" borderId="0" xfId="0" applyFont="1" applyFill="1" applyBorder="1" applyAlignment="1" applyProtection="1">
      <alignment horizontal="left" vertical="center" indent="1"/>
      <protection hidden="1"/>
    </xf>
    <xf numFmtId="0" fontId="22" fillId="0" borderId="26" xfId="0" applyFont="1" applyFill="1" applyBorder="1" applyAlignment="1" applyProtection="1">
      <alignment horizontal="left" vertical="center" indent="1"/>
      <protection hidden="1"/>
    </xf>
    <xf numFmtId="0" fontId="15" fillId="0" borderId="0" xfId="0" applyFont="1" applyFill="1" applyBorder="1" applyAlignment="1" applyProtection="1">
      <alignment horizontal="right" vertical="center"/>
      <protection hidden="1"/>
    </xf>
    <xf numFmtId="44" fontId="15" fillId="0" borderId="0" xfId="0" applyNumberFormat="1" applyFont="1" applyFill="1" applyBorder="1" applyAlignment="1" applyProtection="1">
      <alignment vertical="center"/>
      <protection hidden="1"/>
    </xf>
    <xf numFmtId="1" fontId="12" fillId="0" borderId="28" xfId="0" applyNumberFormat="1" applyFont="1" applyFill="1" applyBorder="1" applyAlignment="1" applyProtection="1">
      <alignment horizontal="right" vertical="center"/>
      <protection hidden="1"/>
    </xf>
    <xf numFmtId="1" fontId="14" fillId="0" borderId="0" xfId="0" applyNumberFormat="1" applyFont="1" applyFill="1" applyBorder="1" applyAlignment="1" applyProtection="1">
      <alignment horizontal="right" vertical="center"/>
      <protection hidden="1"/>
    </xf>
    <xf numFmtId="0" fontId="14" fillId="0" borderId="0" xfId="0" applyNumberFormat="1" applyFont="1" applyFill="1" applyBorder="1" applyAlignment="1" applyProtection="1">
      <alignment vertical="center"/>
      <protection hidden="1"/>
    </xf>
    <xf numFmtId="49" fontId="14" fillId="0" borderId="0" xfId="0" applyNumberFormat="1" applyFont="1" applyFill="1" applyBorder="1" applyAlignment="1" applyProtection="1">
      <alignment horizontal="right" vertical="center"/>
      <protection hidden="1"/>
    </xf>
    <xf numFmtId="0" fontId="12" fillId="0" borderId="33" xfId="0" applyFont="1" applyFill="1" applyBorder="1" applyAlignment="1" applyProtection="1">
      <alignment vertical="center" wrapText="1"/>
      <protection hidden="1"/>
    </xf>
    <xf numFmtId="0" fontId="15" fillId="0" borderId="26" xfId="0" applyFont="1" applyFill="1" applyBorder="1" applyAlignment="1" applyProtection="1">
      <alignment horizontal="left" vertical="center" indent="1"/>
      <protection hidden="1"/>
    </xf>
    <xf numFmtId="0" fontId="12" fillId="0" borderId="17" xfId="0" applyFont="1" applyFill="1" applyBorder="1" applyAlignment="1" applyProtection="1">
      <alignment vertical="center"/>
      <protection hidden="1"/>
    </xf>
    <xf numFmtId="1" fontId="12" fillId="0" borderId="0" xfId="0" applyNumberFormat="1" applyFont="1" applyFill="1" applyBorder="1" applyAlignment="1" applyProtection="1">
      <alignment horizontal="right" vertical="center"/>
      <protection hidden="1"/>
    </xf>
    <xf numFmtId="0" fontId="15" fillId="0" borderId="0" xfId="0" applyFont="1" applyFill="1" applyBorder="1" applyAlignment="1" applyProtection="1">
      <alignment horizontal="left" vertical="center" indent="1"/>
      <protection hidden="1"/>
    </xf>
    <xf numFmtId="44" fontId="12" fillId="0" borderId="0" xfId="31" applyFont="1" applyFill="1" applyBorder="1" applyAlignment="1" applyProtection="1">
      <alignment vertical="center"/>
      <protection hidden="1"/>
    </xf>
    <xf numFmtId="0" fontId="33" fillId="0" borderId="0" xfId="0" applyFont="1" applyFill="1" applyBorder="1" applyAlignment="1" applyProtection="1">
      <alignment vertical="center" wrapText="1"/>
      <protection hidden="1"/>
    </xf>
    <xf numFmtId="14" fontId="12" fillId="0" borderId="0" xfId="0" applyNumberFormat="1" applyFont="1" applyFill="1" applyBorder="1" applyAlignment="1" applyProtection="1">
      <alignment vertical="center"/>
      <protection hidden="1"/>
    </xf>
    <xf numFmtId="0" fontId="22" fillId="0" borderId="32" xfId="0" applyFont="1" applyFill="1" applyBorder="1" applyAlignment="1" applyProtection="1">
      <alignment horizontal="left" vertical="center" indent="1"/>
      <protection hidden="1"/>
    </xf>
    <xf numFmtId="0" fontId="15" fillId="0" borderId="34" xfId="0" applyFont="1" applyFill="1" applyBorder="1" applyAlignment="1" applyProtection="1">
      <alignment horizontal="left" vertical="center" indent="1"/>
      <protection hidden="1"/>
    </xf>
    <xf numFmtId="0" fontId="14" fillId="0" borderId="0" xfId="0" applyFont="1" applyFill="1" applyBorder="1" applyAlignment="1" applyProtection="1">
      <alignment vertical="center"/>
      <protection hidden="1"/>
    </xf>
    <xf numFmtId="0" fontId="12" fillId="12" borderId="17" xfId="0" applyFont="1" applyFill="1" applyBorder="1" applyAlignment="1" applyProtection="1">
      <alignment vertical="center" wrapText="1"/>
      <protection hidden="1"/>
    </xf>
    <xf numFmtId="0" fontId="12" fillId="12" borderId="18" xfId="0" applyFont="1" applyFill="1" applyBorder="1" applyAlignment="1" applyProtection="1">
      <alignment vertical="center" wrapText="1"/>
      <protection hidden="1"/>
    </xf>
    <xf numFmtId="0" fontId="22" fillId="12" borderId="17" xfId="0" applyFont="1" applyFill="1" applyBorder="1" applyAlignment="1" applyProtection="1">
      <alignment horizontal="left" vertical="center" indent="1"/>
      <protection hidden="1"/>
    </xf>
    <xf numFmtId="0" fontId="22" fillId="12" borderId="18" xfId="0" applyFont="1" applyFill="1" applyBorder="1" applyAlignment="1" applyProtection="1">
      <alignment horizontal="left" vertical="center" indent="1"/>
      <protection hidden="1"/>
    </xf>
    <xf numFmtId="0" fontId="12" fillId="0" borderId="16" xfId="0" applyFont="1" applyFill="1" applyBorder="1" applyAlignment="1" applyProtection="1">
      <alignment vertical="center"/>
      <protection hidden="1"/>
    </xf>
    <xf numFmtId="44" fontId="12" fillId="0" borderId="17" xfId="31" applyFont="1" applyFill="1" applyBorder="1" applyAlignment="1" applyProtection="1">
      <alignment vertical="center"/>
      <protection hidden="1"/>
    </xf>
    <xf numFmtId="0" fontId="12" fillId="0" borderId="17" xfId="0" applyFont="1" applyFill="1" applyBorder="1" applyAlignment="1" applyProtection="1">
      <alignment horizontal="right" vertical="center"/>
      <protection hidden="1"/>
    </xf>
    <xf numFmtId="44" fontId="12" fillId="0" borderId="18" xfId="31" applyFont="1" applyFill="1" applyBorder="1" applyAlignment="1" applyProtection="1">
      <alignment vertical="center"/>
      <protection hidden="1"/>
    </xf>
    <xf numFmtId="0" fontId="28" fillId="0" borderId="27" xfId="0" applyFont="1" applyFill="1" applyBorder="1" applyAlignment="1" applyProtection="1">
      <alignment vertical="center"/>
      <protection hidden="1"/>
    </xf>
    <xf numFmtId="0" fontId="28" fillId="0" borderId="28" xfId="0" applyFont="1" applyFill="1" applyBorder="1" applyAlignment="1" applyProtection="1">
      <alignment vertical="center"/>
      <protection hidden="1"/>
    </xf>
    <xf numFmtId="0" fontId="28" fillId="0" borderId="29" xfId="0" applyFont="1" applyFill="1" applyBorder="1" applyAlignment="1" applyProtection="1">
      <alignment vertical="center"/>
      <protection hidden="1"/>
    </xf>
    <xf numFmtId="44" fontId="15" fillId="0" borderId="0" xfId="31" applyFont="1" applyFill="1" applyBorder="1" applyAlignment="1" applyProtection="1">
      <alignment horizontal="right" vertical="center"/>
      <protection hidden="1"/>
    </xf>
    <xf numFmtId="0" fontId="15" fillId="0" borderId="0" xfId="0" applyFont="1" applyFill="1" applyBorder="1" applyAlignment="1" applyProtection="1">
      <alignment vertical="center" wrapText="1"/>
      <protection hidden="1"/>
    </xf>
    <xf numFmtId="0" fontId="15" fillId="0" borderId="0" xfId="0" applyFont="1" applyFill="1" applyBorder="1" applyAlignment="1" applyProtection="1">
      <alignment horizontal="right" vertical="top" wrapText="1"/>
      <protection hidden="1"/>
    </xf>
    <xf numFmtId="14" fontId="14" fillId="0" borderId="0" xfId="0" applyNumberFormat="1" applyFont="1" applyFill="1" applyBorder="1" applyAlignment="1" applyProtection="1">
      <alignment vertical="center"/>
      <protection hidden="1"/>
    </xf>
    <xf numFmtId="0" fontId="15" fillId="0" borderId="0" xfId="0" applyFont="1" applyFill="1" applyBorder="1" applyAlignment="1" applyProtection="1">
      <alignment vertical="top" wrapText="1"/>
      <protection hidden="1"/>
    </xf>
    <xf numFmtId="49" fontId="15" fillId="0" borderId="0" xfId="0" applyNumberFormat="1" applyFont="1" applyFill="1" applyBorder="1" applyAlignment="1" applyProtection="1">
      <alignment vertical="center" wrapText="1"/>
      <protection hidden="1"/>
    </xf>
    <xf numFmtId="0" fontId="39" fillId="0" borderId="0" xfId="0" applyFont="1" applyFill="1" applyBorder="1" applyAlignment="1" applyProtection="1">
      <alignment vertical="center"/>
      <protection hidden="1"/>
    </xf>
    <xf numFmtId="0" fontId="32" fillId="0" borderId="0" xfId="0" applyFont="1" applyFill="1" applyBorder="1" applyAlignment="1" applyProtection="1">
      <alignment vertical="center" wrapText="1"/>
      <protection hidden="1"/>
    </xf>
    <xf numFmtId="0" fontId="15" fillId="0" borderId="0" xfId="0" applyFont="1" applyFill="1" applyBorder="1" applyAlignment="1" applyProtection="1">
      <alignment horizontal="right" vertical="center" wrapText="1"/>
      <protection hidden="1"/>
    </xf>
    <xf numFmtId="0" fontId="20" fillId="0" borderId="0" xfId="0" applyFont="1" applyFill="1" applyBorder="1" applyAlignment="1" applyProtection="1">
      <alignment horizontal="left" vertical="top"/>
      <protection hidden="1"/>
    </xf>
    <xf numFmtId="0" fontId="32" fillId="0" borderId="0" xfId="0" applyFont="1" applyFill="1" applyBorder="1" applyAlignment="1" applyProtection="1">
      <alignment horizontal="center" vertical="top"/>
      <protection hidden="1"/>
    </xf>
    <xf numFmtId="14" fontId="12" fillId="0" borderId="0" xfId="0" applyNumberFormat="1" applyFont="1" applyFill="1" applyBorder="1" applyAlignment="1" applyProtection="1">
      <alignment horizontal="right" vertical="center" wrapText="1"/>
      <protection hidden="1"/>
    </xf>
    <xf numFmtId="0" fontId="12" fillId="0" borderId="0" xfId="0" applyNumberFormat="1" applyFont="1" applyFill="1" applyBorder="1" applyAlignment="1" applyProtection="1">
      <alignment horizontal="left" vertical="center" wrapText="1"/>
      <protection hidden="1"/>
    </xf>
    <xf numFmtId="44" fontId="12" fillId="0" borderId="0" xfId="31" applyNumberFormat="1" applyFont="1" applyFill="1" applyBorder="1" applyAlignment="1" applyProtection="1">
      <alignment vertical="center" wrapText="1"/>
      <protection hidden="1"/>
    </xf>
    <xf numFmtId="0" fontId="15" fillId="0" borderId="0" xfId="0" applyNumberFormat="1" applyFont="1" applyFill="1" applyBorder="1" applyAlignment="1" applyProtection="1">
      <alignment horizontal="right" vertical="center" wrapText="1"/>
      <protection hidden="1"/>
    </xf>
    <xf numFmtId="44" fontId="15" fillId="0" borderId="0" xfId="31" applyNumberFormat="1" applyFont="1" applyFill="1" applyBorder="1" applyAlignment="1" applyProtection="1">
      <alignment vertical="center" wrapText="1"/>
      <protection hidden="1"/>
    </xf>
    <xf numFmtId="0" fontId="15" fillId="12" borderId="8" xfId="0" applyFont="1" applyFill="1" applyBorder="1" applyAlignment="1" applyProtection="1">
      <alignment horizontal="center" vertical="center" wrapText="1"/>
      <protection hidden="1"/>
    </xf>
    <xf numFmtId="0" fontId="15" fillId="12" borderId="51" xfId="0" applyFont="1" applyFill="1" applyBorder="1" applyAlignment="1" applyProtection="1">
      <alignment horizontal="center" vertical="center" wrapText="1"/>
      <protection hidden="1"/>
    </xf>
    <xf numFmtId="0" fontId="15" fillId="12" borderId="52" xfId="0" applyFont="1" applyFill="1" applyBorder="1" applyAlignment="1" applyProtection="1">
      <alignment horizontal="center" vertical="center" wrapText="1"/>
      <protection hidden="1"/>
    </xf>
    <xf numFmtId="0" fontId="12" fillId="0" borderId="32" xfId="0" applyFont="1" applyFill="1" applyBorder="1" applyAlignment="1" applyProtection="1">
      <alignment vertical="center"/>
      <protection hidden="1"/>
    </xf>
    <xf numFmtId="0" fontId="12" fillId="0" borderId="33" xfId="0" applyFont="1" applyFill="1" applyBorder="1" applyAlignment="1" applyProtection="1">
      <alignment horizontal="left" vertical="center" wrapText="1"/>
      <protection hidden="1"/>
    </xf>
    <xf numFmtId="49" fontId="14" fillId="0" borderId="34" xfId="0" applyNumberFormat="1" applyFont="1" applyFill="1" applyBorder="1" applyAlignment="1" applyProtection="1">
      <alignment horizontal="right" vertical="center"/>
      <protection hidden="1"/>
    </xf>
    <xf numFmtId="49" fontId="14" fillId="0" borderId="26" xfId="0" applyNumberFormat="1" applyFont="1" applyFill="1" applyBorder="1" applyAlignment="1" applyProtection="1">
      <alignment horizontal="right" vertical="center"/>
      <protection hidden="1"/>
    </xf>
    <xf numFmtId="0" fontId="20" fillId="0" borderId="25" xfId="0" applyFont="1" applyFill="1" applyBorder="1" applyAlignment="1" applyProtection="1">
      <alignment horizontal="left" vertical="top"/>
      <protection hidden="1"/>
    </xf>
    <xf numFmtId="0" fontId="12" fillId="0" borderId="28" xfId="0" applyFont="1" applyFill="1" applyBorder="1" applyAlignment="1" applyProtection="1">
      <alignment horizontal="right" vertical="center" wrapText="1"/>
      <protection hidden="1"/>
    </xf>
    <xf numFmtId="14" fontId="12" fillId="0" borderId="28" xfId="0" applyNumberFormat="1" applyFont="1" applyFill="1" applyBorder="1" applyAlignment="1" applyProtection="1">
      <alignment horizontal="right" vertical="center" wrapText="1"/>
      <protection hidden="1"/>
    </xf>
    <xf numFmtId="0" fontId="12" fillId="0" borderId="28" xfId="0" applyFont="1" applyFill="1" applyBorder="1" applyAlignment="1" applyProtection="1">
      <alignment horizontal="left" vertical="center" wrapText="1"/>
      <protection hidden="1"/>
    </xf>
    <xf numFmtId="0" fontId="15" fillId="0" borderId="28" xfId="0" applyNumberFormat="1" applyFont="1" applyFill="1" applyBorder="1" applyAlignment="1" applyProtection="1">
      <alignment horizontal="right" vertical="center" wrapText="1"/>
      <protection hidden="1"/>
    </xf>
    <xf numFmtId="44" fontId="15" fillId="0" borderId="28" xfId="31" applyNumberFormat="1" applyFont="1" applyFill="1" applyBorder="1" applyAlignment="1" applyProtection="1">
      <alignment vertical="center" wrapText="1"/>
      <protection hidden="1"/>
    </xf>
    <xf numFmtId="0" fontId="12" fillId="0" borderId="33" xfId="0" applyFont="1" applyFill="1" applyBorder="1" applyAlignment="1" applyProtection="1">
      <alignment horizontal="right" vertical="center" wrapText="1"/>
      <protection hidden="1"/>
    </xf>
    <xf numFmtId="14" fontId="12" fillId="0" borderId="33" xfId="0" applyNumberFormat="1" applyFont="1" applyFill="1" applyBorder="1" applyAlignment="1" applyProtection="1">
      <alignment horizontal="right" vertical="center" wrapText="1"/>
      <protection hidden="1"/>
    </xf>
    <xf numFmtId="0" fontId="15" fillId="0" borderId="33" xfId="0" applyNumberFormat="1" applyFont="1" applyFill="1" applyBorder="1" applyAlignment="1" applyProtection="1">
      <alignment horizontal="right" vertical="center" wrapText="1"/>
      <protection hidden="1"/>
    </xf>
    <xf numFmtId="44" fontId="15" fillId="0" borderId="33" xfId="31" applyNumberFormat="1" applyFont="1" applyFill="1" applyBorder="1" applyAlignment="1" applyProtection="1">
      <alignment vertical="center" wrapText="1"/>
      <protection hidden="1"/>
    </xf>
    <xf numFmtId="0" fontId="12" fillId="0" borderId="34" xfId="0" applyFont="1" applyFill="1" applyBorder="1" applyAlignment="1" applyProtection="1">
      <alignment vertical="center"/>
      <protection hidden="1"/>
    </xf>
    <xf numFmtId="0" fontId="12" fillId="0" borderId="0" xfId="0" applyNumberFormat="1" applyFont="1" applyFill="1" applyBorder="1" applyAlignment="1" applyProtection="1">
      <alignment horizontal="right" vertical="center"/>
      <protection hidden="1"/>
    </xf>
    <xf numFmtId="49" fontId="14" fillId="0" borderId="29" xfId="0" applyNumberFormat="1" applyFont="1" applyFill="1" applyBorder="1" applyAlignment="1" applyProtection="1">
      <alignment horizontal="right" vertical="center"/>
      <protection hidden="1"/>
    </xf>
    <xf numFmtId="0" fontId="40" fillId="0" borderId="0" xfId="0" applyFont="1" applyFill="1" applyBorder="1" applyAlignment="1" applyProtection="1">
      <alignment horizontal="left" vertical="center"/>
      <protection hidden="1"/>
    </xf>
    <xf numFmtId="0" fontId="15" fillId="13" borderId="51" xfId="0" applyFont="1" applyFill="1" applyBorder="1" applyAlignment="1" applyProtection="1">
      <alignment vertical="center" wrapText="1"/>
      <protection hidden="1"/>
    </xf>
    <xf numFmtId="0" fontId="15" fillId="13" borderId="53" xfId="0" applyFont="1" applyFill="1" applyBorder="1" applyAlignment="1" applyProtection="1">
      <alignment vertical="center" wrapText="1"/>
      <protection hidden="1"/>
    </xf>
    <xf numFmtId="0" fontId="15" fillId="13" borderId="52" xfId="0" applyFont="1" applyFill="1" applyBorder="1" applyAlignment="1" applyProtection="1">
      <alignment vertical="center"/>
      <protection hidden="1"/>
    </xf>
    <xf numFmtId="0" fontId="15" fillId="13" borderId="51" xfId="0" applyFont="1" applyFill="1" applyBorder="1" applyAlignment="1" applyProtection="1">
      <alignment vertical="center"/>
      <protection hidden="1"/>
    </xf>
    <xf numFmtId="0" fontId="15" fillId="13" borderId="53" xfId="0" applyFont="1" applyFill="1" applyBorder="1" applyAlignment="1" applyProtection="1">
      <alignment vertical="center"/>
      <protection hidden="1"/>
    </xf>
    <xf numFmtId="0" fontId="15" fillId="12" borderId="60" xfId="0" applyFont="1" applyFill="1" applyBorder="1" applyAlignment="1" applyProtection="1">
      <alignment horizontal="center" vertical="center" wrapText="1"/>
      <protection hidden="1"/>
    </xf>
    <xf numFmtId="0" fontId="15" fillId="12" borderId="35" xfId="0" applyFont="1" applyFill="1" applyBorder="1" applyAlignment="1" applyProtection="1">
      <alignment horizontal="center" vertical="center" wrapText="1"/>
      <protection hidden="1"/>
    </xf>
    <xf numFmtId="0" fontId="15" fillId="12" borderId="50" xfId="0" applyFont="1" applyFill="1" applyBorder="1" applyAlignment="1" applyProtection="1">
      <alignment horizontal="center" vertical="center" wrapText="1"/>
      <protection hidden="1"/>
    </xf>
    <xf numFmtId="0" fontId="15" fillId="12" borderId="61" xfId="0" applyFont="1" applyFill="1" applyBorder="1" applyAlignment="1" applyProtection="1">
      <alignment horizontal="center" vertical="center" wrapText="1"/>
      <protection hidden="1"/>
    </xf>
    <xf numFmtId="0" fontId="15" fillId="12" borderId="62" xfId="0" applyFont="1" applyFill="1" applyBorder="1" applyAlignment="1" applyProtection="1">
      <alignment horizontal="center" vertical="center" wrapText="1"/>
      <protection hidden="1"/>
    </xf>
    <xf numFmtId="166" fontId="12" fillId="0" borderId="8" xfId="32" applyNumberFormat="1" applyFont="1" applyFill="1" applyBorder="1" applyAlignment="1" applyProtection="1">
      <alignment horizontal="right" vertical="center"/>
      <protection hidden="1"/>
    </xf>
    <xf numFmtId="166" fontId="12" fillId="0" borderId="8" xfId="31" applyNumberFormat="1" applyFont="1" applyFill="1" applyBorder="1" applyAlignment="1" applyProtection="1">
      <alignment vertical="center"/>
      <protection hidden="1"/>
    </xf>
    <xf numFmtId="166" fontId="15" fillId="13" borderId="58" xfId="31" applyNumberFormat="1" applyFont="1" applyFill="1" applyBorder="1" applyAlignment="1" applyProtection="1">
      <alignment vertical="center" wrapText="1"/>
      <protection hidden="1"/>
    </xf>
    <xf numFmtId="166" fontId="12" fillId="0" borderId="0" xfId="31" applyNumberFormat="1" applyFont="1" applyFill="1" applyBorder="1" applyAlignment="1" applyProtection="1">
      <alignment vertical="center" wrapText="1"/>
      <protection hidden="1"/>
    </xf>
    <xf numFmtId="166" fontId="15" fillId="13" borderId="63" xfId="31" applyNumberFormat="1" applyFont="1" applyFill="1" applyBorder="1" applyAlignment="1" applyProtection="1">
      <alignment vertical="center" wrapText="1"/>
      <protection hidden="1"/>
    </xf>
    <xf numFmtId="10" fontId="12" fillId="0" borderId="0" xfId="32" applyNumberFormat="1" applyFont="1" applyFill="1" applyBorder="1" applyAlignment="1" applyProtection="1">
      <alignment vertical="center"/>
      <protection hidden="1"/>
    </xf>
    <xf numFmtId="167" fontId="12" fillId="0" borderId="0" xfId="32" applyNumberFormat="1" applyFont="1" applyFill="1" applyBorder="1" applyAlignment="1" applyProtection="1">
      <alignment vertical="center"/>
      <protection hidden="1"/>
    </xf>
    <xf numFmtId="0" fontId="28" fillId="0" borderId="55" xfId="0" applyFont="1" applyFill="1" applyBorder="1" applyAlignment="1" applyProtection="1">
      <alignment vertical="center"/>
      <protection hidden="1"/>
    </xf>
    <xf numFmtId="166" fontId="12" fillId="0" borderId="0" xfId="31" applyNumberFormat="1" applyFont="1" applyFill="1" applyBorder="1" applyAlignment="1" applyProtection="1">
      <alignment vertical="center"/>
      <protection hidden="1"/>
    </xf>
    <xf numFmtId="0" fontId="12" fillId="12" borderId="55" xfId="0" applyFont="1" applyFill="1" applyBorder="1" applyAlignment="1" applyProtection="1">
      <alignment vertical="center"/>
      <protection hidden="1"/>
    </xf>
    <xf numFmtId="0" fontId="12" fillId="12" borderId="56" xfId="0" applyFont="1" applyFill="1" applyBorder="1" applyAlignment="1" applyProtection="1">
      <alignment vertical="center"/>
      <protection hidden="1"/>
    </xf>
    <xf numFmtId="166" fontId="12" fillId="0" borderId="0" xfId="0" applyNumberFormat="1" applyFont="1" applyFill="1" applyBorder="1" applyAlignment="1" applyProtection="1">
      <alignment vertical="center"/>
      <protection hidden="1"/>
    </xf>
    <xf numFmtId="0" fontId="15" fillId="12" borderId="54" xfId="0" applyFont="1" applyFill="1" applyBorder="1" applyAlignment="1" applyProtection="1">
      <alignment vertical="center"/>
      <protection hidden="1"/>
    </xf>
    <xf numFmtId="0" fontId="28" fillId="0" borderId="54" xfId="0" applyFont="1" applyFill="1" applyBorder="1" applyAlignment="1" applyProtection="1">
      <alignment vertical="center"/>
      <protection hidden="1"/>
    </xf>
    <xf numFmtId="166" fontId="15" fillId="0" borderId="0" xfId="32" applyNumberFormat="1" applyFont="1" applyFill="1" applyBorder="1" applyAlignment="1" applyProtection="1">
      <alignment vertical="center"/>
      <protection hidden="1"/>
    </xf>
    <xf numFmtId="166" fontId="15" fillId="0" borderId="0" xfId="31" applyNumberFormat="1" applyFont="1" applyFill="1" applyBorder="1" applyAlignment="1" applyProtection="1">
      <alignment vertical="center"/>
      <protection hidden="1"/>
    </xf>
    <xf numFmtId="0" fontId="15" fillId="0" borderId="0" xfId="0" applyFont="1" applyFill="1" applyBorder="1" applyAlignment="1" applyProtection="1">
      <alignment vertical="center"/>
      <protection hidden="1"/>
    </xf>
    <xf numFmtId="0" fontId="15" fillId="0" borderId="0" xfId="32" applyNumberFormat="1" applyFont="1" applyFill="1" applyBorder="1" applyAlignment="1" applyProtection="1">
      <alignment vertical="center"/>
      <protection hidden="1"/>
    </xf>
    <xf numFmtId="0" fontId="15" fillId="12" borderId="52" xfId="0" applyFont="1" applyFill="1" applyBorder="1" applyAlignment="1" applyProtection="1">
      <alignment vertical="center"/>
      <protection hidden="1"/>
    </xf>
    <xf numFmtId="0" fontId="12" fillId="12" borderId="51" xfId="0" applyFont="1" applyFill="1" applyBorder="1" applyAlignment="1" applyProtection="1">
      <alignment vertical="center"/>
      <protection hidden="1"/>
    </xf>
    <xf numFmtId="0" fontId="12" fillId="12" borderId="53" xfId="0" applyFont="1" applyFill="1" applyBorder="1" applyAlignment="1" applyProtection="1">
      <alignment vertical="center"/>
      <protection hidden="1"/>
    </xf>
    <xf numFmtId="7" fontId="12" fillId="0" borderId="0" xfId="0" applyNumberFormat="1" applyFont="1" applyFill="1" applyBorder="1" applyAlignment="1" applyProtection="1">
      <alignment vertical="center"/>
      <protection hidden="1"/>
    </xf>
    <xf numFmtId="166" fontId="33" fillId="0" borderId="0" xfId="0" applyNumberFormat="1" applyFont="1" applyFill="1" applyBorder="1" applyAlignment="1" applyProtection="1">
      <alignment vertical="center"/>
      <protection hidden="1"/>
    </xf>
    <xf numFmtId="166" fontId="33" fillId="0" borderId="0" xfId="31" applyNumberFormat="1" applyFont="1" applyFill="1" applyBorder="1" applyAlignment="1" applyProtection="1">
      <alignment vertical="center"/>
      <protection hidden="1"/>
    </xf>
    <xf numFmtId="166" fontId="15" fillId="0" borderId="0" xfId="0" applyNumberFormat="1" applyFont="1" applyFill="1" applyBorder="1" applyAlignment="1" applyProtection="1">
      <alignment horizontal="right" wrapText="1"/>
      <protection hidden="1"/>
    </xf>
    <xf numFmtId="0" fontId="12" fillId="0" borderId="0" xfId="26" applyFont="1" applyFill="1" applyBorder="1" applyAlignment="1" applyProtection="1">
      <alignment horizontal="left" vertical="center" wrapText="1"/>
      <protection hidden="1"/>
    </xf>
    <xf numFmtId="0" fontId="12" fillId="0" borderId="0" xfId="26" applyFont="1" applyFill="1" applyBorder="1" applyAlignment="1" applyProtection="1">
      <alignment horizontal="left" vertical="center"/>
      <protection hidden="1"/>
    </xf>
    <xf numFmtId="0" fontId="12" fillId="0" borderId="0" xfId="0" applyFont="1" applyFill="1" applyBorder="1" applyAlignment="1" applyProtection="1">
      <alignment horizontal="left" vertical="center" wrapText="1"/>
      <protection hidden="1"/>
    </xf>
    <xf numFmtId="0" fontId="31" fillId="0" borderId="0" xfId="0" applyFont="1" applyFill="1" applyBorder="1" applyAlignment="1" applyProtection="1">
      <alignment vertical="center"/>
      <protection hidden="1"/>
    </xf>
    <xf numFmtId="0" fontId="31" fillId="0" borderId="0" xfId="0" applyFont="1" applyFill="1" applyBorder="1" applyAlignment="1" applyProtection="1">
      <alignment horizontal="left" vertical="center"/>
      <protection hidden="1"/>
    </xf>
    <xf numFmtId="166" fontId="31" fillId="0" borderId="0" xfId="0" applyNumberFormat="1" applyFont="1" applyFill="1" applyBorder="1" applyAlignment="1" applyProtection="1">
      <alignment vertical="center"/>
      <protection hidden="1"/>
    </xf>
    <xf numFmtId="0" fontId="31" fillId="0" borderId="0" xfId="0" quotePrefix="1" applyFont="1" applyFill="1" applyBorder="1" applyAlignment="1" applyProtection="1">
      <alignment vertical="center"/>
      <protection hidden="1"/>
    </xf>
    <xf numFmtId="0" fontId="13" fillId="0" borderId="0" xfId="0" applyFont="1" applyFill="1" applyAlignment="1" applyProtection="1">
      <alignment vertical="center"/>
      <protection hidden="1"/>
    </xf>
    <xf numFmtId="0" fontId="23" fillId="0" borderId="0" xfId="0" applyFont="1" applyFill="1" applyAlignment="1" applyProtection="1">
      <alignment horizontal="right" vertical="center"/>
      <protection hidden="1"/>
    </xf>
    <xf numFmtId="4" fontId="15" fillId="0" borderId="0" xfId="26" applyNumberFormat="1" applyFont="1" applyFill="1" applyBorder="1" applyAlignment="1" applyProtection="1">
      <alignment vertical="center"/>
      <protection hidden="1"/>
    </xf>
    <xf numFmtId="0" fontId="12" fillId="14" borderId="12" xfId="0" applyFont="1" applyFill="1" applyBorder="1" applyAlignment="1" applyProtection="1">
      <alignment vertical="center" wrapText="1"/>
      <protection locked="0"/>
    </xf>
    <xf numFmtId="166" fontId="12" fillId="14" borderId="41" xfId="31" applyNumberFormat="1" applyFont="1" applyFill="1" applyBorder="1" applyAlignment="1" applyProtection="1">
      <alignment vertical="center" wrapText="1"/>
      <protection locked="0"/>
    </xf>
    <xf numFmtId="166" fontId="12" fillId="14" borderId="43" xfId="31" applyNumberFormat="1" applyFont="1" applyFill="1" applyBorder="1" applyAlignment="1" applyProtection="1">
      <alignment vertical="center" wrapText="1"/>
      <protection locked="0"/>
    </xf>
    <xf numFmtId="0" fontId="20" fillId="0" borderId="0" xfId="0" applyFont="1" applyFill="1" applyBorder="1" applyAlignment="1" applyProtection="1">
      <alignment horizontal="left" vertical="top"/>
      <protection locked="0" hidden="1"/>
    </xf>
    <xf numFmtId="0" fontId="12" fillId="0" borderId="0" xfId="0" applyFont="1" applyFill="1" applyBorder="1" applyAlignment="1" applyProtection="1">
      <alignment vertical="center"/>
      <protection locked="0" hidden="1"/>
    </xf>
    <xf numFmtId="0" fontId="20" fillId="0" borderId="25" xfId="0" applyFont="1" applyFill="1" applyBorder="1" applyAlignment="1" applyProtection="1">
      <alignment horizontal="left" vertical="top"/>
      <protection locked="0" hidden="1"/>
    </xf>
    <xf numFmtId="0" fontId="12" fillId="0" borderId="26" xfId="0" applyFont="1" applyFill="1" applyBorder="1" applyAlignment="1" applyProtection="1">
      <alignment vertical="center"/>
      <protection locked="0" hidden="1"/>
    </xf>
    <xf numFmtId="0" fontId="12" fillId="0" borderId="25" xfId="0" applyFont="1" applyFill="1" applyBorder="1" applyAlignment="1" applyProtection="1">
      <alignment vertical="center"/>
      <protection locked="0" hidden="1"/>
    </xf>
    <xf numFmtId="0" fontId="12" fillId="14" borderId="8" xfId="0" applyFont="1" applyFill="1" applyBorder="1" applyAlignment="1" applyProtection="1">
      <alignment horizontal="right" vertical="center" wrapText="1"/>
      <protection locked="0"/>
    </xf>
    <xf numFmtId="14" fontId="12" fillId="14" borderId="51" xfId="0" applyNumberFormat="1" applyFont="1" applyFill="1" applyBorder="1" applyAlignment="1" applyProtection="1">
      <alignment horizontal="right" vertical="center" wrapText="1"/>
      <protection locked="0"/>
    </xf>
    <xf numFmtId="14" fontId="12" fillId="14" borderId="52" xfId="0" applyNumberFormat="1" applyFont="1" applyFill="1" applyBorder="1" applyAlignment="1" applyProtection="1">
      <alignment horizontal="right" vertical="center" wrapText="1"/>
      <protection locked="0"/>
    </xf>
    <xf numFmtId="0" fontId="12" fillId="14" borderId="52" xfId="0" applyFont="1" applyFill="1" applyBorder="1" applyAlignment="1" applyProtection="1">
      <alignment horizontal="left" vertical="center" wrapText="1"/>
      <protection locked="0"/>
    </xf>
    <xf numFmtId="0" fontId="12" fillId="14" borderId="52" xfId="0" applyNumberFormat="1" applyFont="1" applyFill="1" applyBorder="1" applyAlignment="1" applyProtection="1">
      <alignment horizontal="left" vertical="center" wrapText="1"/>
      <protection locked="0"/>
    </xf>
    <xf numFmtId="166" fontId="12" fillId="14" borderId="8" xfId="31" applyNumberFormat="1" applyFont="1" applyFill="1" applyBorder="1" applyAlignment="1" applyProtection="1">
      <alignment vertical="center" wrapText="1"/>
      <protection locked="0"/>
    </xf>
    <xf numFmtId="14" fontId="12" fillId="14" borderId="64" xfId="0" applyNumberFormat="1" applyFont="1" applyFill="1" applyBorder="1" applyAlignment="1" applyProtection="1">
      <alignment horizontal="right" vertical="center" wrapText="1"/>
      <protection locked="0"/>
    </xf>
    <xf numFmtId="14" fontId="12" fillId="14" borderId="65" xfId="0" applyNumberFormat="1" applyFont="1" applyFill="1" applyBorder="1" applyAlignment="1" applyProtection="1">
      <alignment horizontal="right" vertical="center" wrapText="1"/>
      <protection locked="0"/>
    </xf>
    <xf numFmtId="0" fontId="12" fillId="14" borderId="65" xfId="0" applyFont="1" applyFill="1" applyBorder="1" applyAlignment="1" applyProtection="1">
      <alignment horizontal="left" vertical="center" wrapText="1"/>
      <protection locked="0"/>
    </xf>
    <xf numFmtId="0" fontId="12" fillId="14" borderId="65" xfId="0" applyNumberFormat="1" applyFont="1" applyFill="1" applyBorder="1" applyAlignment="1" applyProtection="1">
      <alignment horizontal="left" vertical="center" wrapText="1"/>
      <protection locked="0"/>
    </xf>
    <xf numFmtId="0" fontId="33" fillId="0" borderId="0" xfId="0" applyFont="1" applyFill="1" applyBorder="1" applyAlignment="1" applyProtection="1">
      <alignment vertical="center"/>
      <protection locked="0" hidden="1"/>
    </xf>
    <xf numFmtId="0" fontId="12" fillId="14" borderId="42" xfId="0" applyFont="1" applyFill="1" applyBorder="1" applyAlignment="1" applyProtection="1">
      <alignment horizontal="right" vertical="center" wrapText="1"/>
      <protection locked="0"/>
    </xf>
    <xf numFmtId="0" fontId="12" fillId="14" borderId="44" xfId="0" applyFont="1" applyFill="1" applyBorder="1" applyAlignment="1" applyProtection="1">
      <alignment horizontal="right" vertical="center" wrapText="1"/>
      <protection locked="0"/>
    </xf>
    <xf numFmtId="0" fontId="12" fillId="14" borderId="48" xfId="0" applyFont="1" applyFill="1" applyBorder="1" applyAlignment="1" applyProtection="1">
      <alignment horizontal="right" vertical="center" wrapText="1"/>
      <protection locked="0"/>
    </xf>
    <xf numFmtId="14" fontId="12" fillId="14" borderId="49" xfId="0" applyNumberFormat="1" applyFont="1" applyFill="1" applyBorder="1" applyAlignment="1" applyProtection="1">
      <alignment horizontal="right" vertical="center" wrapText="1"/>
      <protection locked="0"/>
    </xf>
    <xf numFmtId="14" fontId="12" fillId="14" borderId="45" xfId="0" applyNumberFormat="1" applyFont="1" applyFill="1" applyBorder="1" applyAlignment="1" applyProtection="1">
      <alignment horizontal="right" vertical="center" wrapText="1"/>
      <protection locked="0"/>
    </xf>
    <xf numFmtId="0" fontId="12" fillId="14" borderId="45" xfId="0" applyNumberFormat="1" applyFont="1" applyFill="1" applyBorder="1" applyAlignment="1" applyProtection="1">
      <alignment horizontal="left" vertical="center" wrapText="1"/>
      <protection locked="0"/>
    </xf>
    <xf numFmtId="0" fontId="12" fillId="14" borderId="45" xfId="0" applyFont="1" applyFill="1" applyBorder="1" applyAlignment="1" applyProtection="1">
      <alignment horizontal="left" vertical="center" wrapText="1"/>
      <protection locked="0"/>
    </xf>
    <xf numFmtId="0" fontId="12" fillId="14" borderId="48" xfId="0" applyNumberFormat="1" applyFont="1" applyFill="1" applyBorder="1" applyAlignment="1" applyProtection="1">
      <alignment horizontal="left" vertical="center" wrapText="1"/>
      <protection locked="0"/>
    </xf>
    <xf numFmtId="166" fontId="12" fillId="14" borderId="46" xfId="31" applyNumberFormat="1" applyFont="1" applyFill="1" applyBorder="1" applyAlignment="1" applyProtection="1">
      <alignment vertical="center" wrapText="1"/>
      <protection locked="0"/>
    </xf>
    <xf numFmtId="0" fontId="12" fillId="14" borderId="65" xfId="0" applyFont="1" applyFill="1" applyBorder="1" applyAlignment="1" applyProtection="1">
      <alignment vertical="center" wrapText="1"/>
      <protection locked="0"/>
    </xf>
    <xf numFmtId="166" fontId="12" fillId="14" borderId="31" xfId="31" applyNumberFormat="1" applyFont="1" applyFill="1" applyBorder="1" applyAlignment="1" applyProtection="1">
      <alignment vertical="center" wrapText="1"/>
      <protection locked="0"/>
    </xf>
    <xf numFmtId="166" fontId="12" fillId="14" borderId="68" xfId="31" applyNumberFormat="1" applyFont="1" applyFill="1" applyBorder="1" applyAlignment="1" applyProtection="1">
      <alignment vertical="center" wrapText="1"/>
      <protection locked="0"/>
    </xf>
    <xf numFmtId="0" fontId="12" fillId="14" borderId="30" xfId="0" applyFont="1" applyFill="1" applyBorder="1" applyAlignment="1" applyProtection="1">
      <alignment vertical="center" wrapText="1"/>
      <protection locked="0"/>
    </xf>
    <xf numFmtId="0" fontId="12" fillId="14" borderId="69" xfId="0" applyFont="1" applyFill="1" applyBorder="1" applyAlignment="1" applyProtection="1">
      <alignment vertical="center" wrapText="1"/>
      <protection locked="0"/>
    </xf>
    <xf numFmtId="166" fontId="12" fillId="0" borderId="38" xfId="31" applyNumberFormat="1" applyFont="1" applyFill="1" applyBorder="1" applyAlignment="1" applyProtection="1">
      <alignment vertical="center" wrapText="1"/>
      <protection hidden="1"/>
    </xf>
    <xf numFmtId="166" fontId="15" fillId="0" borderId="66" xfId="31" applyNumberFormat="1" applyFont="1" applyFill="1" applyBorder="1" applyAlignment="1" applyProtection="1">
      <alignment vertical="center" wrapText="1"/>
      <protection hidden="1"/>
    </xf>
    <xf numFmtId="0" fontId="12" fillId="14" borderId="41" xfId="0" applyFont="1" applyFill="1" applyBorder="1" applyAlignment="1" applyProtection="1">
      <alignment vertical="center" wrapText="1"/>
      <protection locked="0"/>
    </xf>
    <xf numFmtId="0" fontId="12" fillId="14" borderId="43" xfId="0" applyFont="1" applyFill="1" applyBorder="1" applyAlignment="1" applyProtection="1">
      <alignment vertical="center" wrapText="1"/>
      <protection locked="0"/>
    </xf>
    <xf numFmtId="49" fontId="12" fillId="14" borderId="72" xfId="0" applyNumberFormat="1" applyFont="1" applyFill="1" applyBorder="1" applyAlignment="1" applyProtection="1">
      <alignment horizontal="right" vertical="center" wrapText="1"/>
      <protection locked="0"/>
    </xf>
    <xf numFmtId="49" fontId="12" fillId="14" borderId="73" xfId="0" applyNumberFormat="1" applyFont="1" applyFill="1" applyBorder="1" applyAlignment="1" applyProtection="1">
      <alignment horizontal="right" vertical="center" wrapText="1"/>
      <protection locked="0"/>
    </xf>
    <xf numFmtId="0" fontId="12" fillId="14" borderId="3" xfId="0" applyFont="1" applyFill="1" applyBorder="1" applyAlignment="1" applyProtection="1">
      <alignment vertical="top" wrapText="1"/>
      <protection locked="0"/>
    </xf>
    <xf numFmtId="0" fontId="12" fillId="14" borderId="64" xfId="0" applyFont="1" applyFill="1" applyBorder="1" applyAlignment="1" applyProtection="1">
      <alignment vertical="top" wrapText="1"/>
      <protection locked="0"/>
    </xf>
    <xf numFmtId="0" fontId="12" fillId="14" borderId="72" xfId="0" applyFont="1" applyFill="1" applyBorder="1" applyAlignment="1" applyProtection="1">
      <alignment horizontal="right" vertical="top" wrapText="1"/>
      <protection locked="0"/>
    </xf>
    <xf numFmtId="0" fontId="12" fillId="14" borderId="73" xfId="0" applyFont="1" applyFill="1" applyBorder="1" applyAlignment="1" applyProtection="1">
      <alignment horizontal="right" vertical="top" wrapText="1"/>
      <protection locked="0"/>
    </xf>
    <xf numFmtId="0" fontId="15" fillId="12" borderId="66" xfId="0" applyFont="1" applyFill="1" applyBorder="1" applyAlignment="1" applyProtection="1">
      <alignment vertical="top" wrapText="1"/>
      <protection hidden="1"/>
    </xf>
    <xf numFmtId="0" fontId="15" fillId="12" borderId="74" xfId="0" applyFont="1" applyFill="1" applyBorder="1" applyAlignment="1" applyProtection="1">
      <alignment vertical="center" wrapText="1"/>
      <protection hidden="1"/>
    </xf>
    <xf numFmtId="0" fontId="15" fillId="12" borderId="38" xfId="0" applyFont="1" applyFill="1" applyBorder="1" applyAlignment="1" applyProtection="1">
      <alignment vertical="center" wrapText="1"/>
      <protection hidden="1"/>
    </xf>
    <xf numFmtId="0" fontId="15" fillId="12" borderId="66" xfId="0" applyFont="1" applyFill="1" applyBorder="1" applyAlignment="1" applyProtection="1">
      <alignment vertical="center" wrapText="1"/>
      <protection hidden="1"/>
    </xf>
    <xf numFmtId="0" fontId="15" fillId="12" borderId="37" xfId="0" applyFont="1" applyFill="1" applyBorder="1" applyAlignment="1" applyProtection="1">
      <alignment vertical="center" wrapText="1"/>
      <protection hidden="1"/>
    </xf>
    <xf numFmtId="0" fontId="15" fillId="12" borderId="39" xfId="0" applyFont="1" applyFill="1" applyBorder="1" applyAlignment="1" applyProtection="1">
      <alignment vertical="center" wrapText="1"/>
      <protection hidden="1"/>
    </xf>
    <xf numFmtId="0" fontId="12" fillId="12" borderId="37" xfId="0" applyFont="1" applyFill="1" applyBorder="1" applyAlignment="1" applyProtection="1">
      <alignment horizontal="left" vertical="center" wrapText="1"/>
      <protection hidden="1"/>
    </xf>
    <xf numFmtId="0" fontId="12" fillId="12" borderId="47" xfId="0" applyFont="1" applyFill="1" applyBorder="1" applyAlignment="1" applyProtection="1">
      <alignment horizontal="left" vertical="center" wrapText="1"/>
      <protection hidden="1"/>
    </xf>
    <xf numFmtId="0" fontId="15" fillId="12" borderId="39" xfId="0" applyFont="1" applyFill="1" applyBorder="1" applyAlignment="1" applyProtection="1">
      <alignment horizontal="left" vertical="center" wrapText="1"/>
      <protection hidden="1"/>
    </xf>
    <xf numFmtId="0" fontId="15" fillId="12" borderId="22" xfId="0" applyFont="1" applyFill="1" applyBorder="1" applyAlignment="1" applyProtection="1">
      <alignment horizontal="left" vertical="center" wrapText="1"/>
      <protection hidden="1"/>
    </xf>
    <xf numFmtId="0" fontId="23" fillId="0" borderId="0" xfId="0" applyFont="1" applyProtection="1">
      <protection hidden="1"/>
    </xf>
    <xf numFmtId="0" fontId="47" fillId="0" borderId="0" xfId="0" applyFont="1" applyProtection="1">
      <protection hidden="1"/>
    </xf>
    <xf numFmtId="0" fontId="48" fillId="0" borderId="0" xfId="0" applyFont="1" applyProtection="1">
      <protection hidden="1"/>
    </xf>
    <xf numFmtId="0" fontId="48" fillId="0" borderId="37" xfId="0" applyFont="1" applyBorder="1" applyAlignment="1" applyProtection="1">
      <alignment horizontal="center" vertical="center"/>
      <protection hidden="1"/>
    </xf>
    <xf numFmtId="0" fontId="48" fillId="0" borderId="39" xfId="0" applyFont="1" applyBorder="1" applyAlignment="1" applyProtection="1">
      <alignment horizontal="center" vertical="center"/>
      <protection hidden="1"/>
    </xf>
    <xf numFmtId="14" fontId="47" fillId="0" borderId="40" xfId="0" applyNumberFormat="1" applyFont="1" applyBorder="1" applyAlignment="1" applyProtection="1">
      <alignment vertical="center"/>
      <protection hidden="1"/>
    </xf>
    <xf numFmtId="0" fontId="47" fillId="0" borderId="41" xfId="0" applyFont="1" applyBorder="1" applyAlignment="1" applyProtection="1">
      <alignment horizontal="left" wrapText="1"/>
      <protection hidden="1"/>
    </xf>
    <xf numFmtId="14" fontId="47" fillId="0" borderId="42" xfId="0" applyNumberFormat="1" applyFont="1" applyBorder="1" applyAlignment="1" applyProtection="1">
      <alignment horizontal="right" vertical="center"/>
      <protection hidden="1"/>
    </xf>
    <xf numFmtId="0" fontId="47" fillId="0" borderId="43" xfId="0" applyFont="1" applyBorder="1" applyAlignment="1" applyProtection="1">
      <alignment horizontal="left" wrapText="1"/>
      <protection hidden="1"/>
    </xf>
    <xf numFmtId="0" fontId="47" fillId="0" borderId="44" xfId="0" applyFont="1" applyBorder="1" applyAlignment="1" applyProtection="1">
      <alignment horizontal="right" vertical="center"/>
      <protection hidden="1"/>
    </xf>
    <xf numFmtId="0" fontId="47" fillId="0" borderId="46" xfId="0" applyFont="1" applyBorder="1" applyAlignment="1" applyProtection="1">
      <alignment horizontal="left" wrapText="1"/>
      <protection hidden="1"/>
    </xf>
    <xf numFmtId="0" fontId="12" fillId="14" borderId="71" xfId="0" applyFont="1" applyFill="1" applyBorder="1" applyAlignment="1" applyProtection="1">
      <alignment horizontal="right" vertical="top" wrapText="1"/>
      <protection locked="0"/>
    </xf>
    <xf numFmtId="0" fontId="12" fillId="14" borderId="49" xfId="0" applyFont="1" applyFill="1" applyBorder="1" applyAlignment="1" applyProtection="1">
      <alignment vertical="top" wrapText="1"/>
      <protection locked="0"/>
    </xf>
    <xf numFmtId="0" fontId="12" fillId="14" borderId="45" xfId="0" applyFont="1" applyFill="1" applyBorder="1" applyAlignment="1" applyProtection="1">
      <alignment vertical="center" wrapText="1"/>
      <protection locked="0"/>
    </xf>
    <xf numFmtId="49" fontId="12" fillId="14" borderId="71" xfId="0" applyNumberFormat="1" applyFont="1" applyFill="1" applyBorder="1" applyAlignment="1" applyProtection="1">
      <alignment horizontal="right" vertical="center" wrapText="1"/>
      <protection locked="0"/>
    </xf>
    <xf numFmtId="0" fontId="12" fillId="14" borderId="70" xfId="0" applyFont="1" applyFill="1" applyBorder="1" applyAlignment="1" applyProtection="1">
      <alignment vertical="center" wrapText="1"/>
      <protection locked="0"/>
    </xf>
    <xf numFmtId="0" fontId="12" fillId="14" borderId="46" xfId="0" applyFont="1" applyFill="1" applyBorder="1" applyAlignment="1" applyProtection="1">
      <alignment vertical="center" wrapText="1"/>
      <protection locked="0"/>
    </xf>
    <xf numFmtId="166" fontId="12" fillId="14" borderId="67" xfId="31" applyNumberFormat="1" applyFont="1" applyFill="1" applyBorder="1" applyAlignment="1" applyProtection="1">
      <alignment vertical="center" wrapText="1"/>
      <protection locked="0"/>
    </xf>
    <xf numFmtId="0" fontId="20" fillId="0" borderId="0" xfId="0" applyFont="1" applyFill="1" applyBorder="1" applyAlignment="1" applyProtection="1">
      <alignment horizontal="left" vertical="top"/>
      <protection locked="0"/>
    </xf>
    <xf numFmtId="0" fontId="12" fillId="0" borderId="0" xfId="0" applyFont="1" applyFill="1" applyBorder="1" applyAlignment="1" applyProtection="1">
      <alignment vertical="center"/>
      <protection locked="0"/>
    </xf>
    <xf numFmtId="166" fontId="12" fillId="14" borderId="30" xfId="0" applyNumberFormat="1" applyFont="1" applyFill="1" applyBorder="1" applyAlignment="1" applyProtection="1">
      <alignment vertical="center" wrapText="1"/>
      <protection locked="0"/>
    </xf>
    <xf numFmtId="166" fontId="12" fillId="14" borderId="12" xfId="0" applyNumberFormat="1" applyFont="1" applyFill="1" applyBorder="1" applyAlignment="1" applyProtection="1">
      <alignment vertical="center" wrapText="1"/>
      <protection locked="0"/>
    </xf>
    <xf numFmtId="166" fontId="12" fillId="14" borderId="69" xfId="0" applyNumberFormat="1" applyFont="1" applyFill="1" applyBorder="1" applyAlignment="1" applyProtection="1">
      <alignment vertical="center" wrapText="1"/>
      <protection locked="0"/>
    </xf>
    <xf numFmtId="166" fontId="12" fillId="14" borderId="65" xfId="0" applyNumberFormat="1" applyFont="1" applyFill="1" applyBorder="1" applyAlignment="1" applyProtection="1">
      <alignment vertical="center" wrapText="1"/>
      <protection locked="0"/>
    </xf>
    <xf numFmtId="166" fontId="12" fillId="14" borderId="70" xfId="0" applyNumberFormat="1" applyFont="1" applyFill="1" applyBorder="1" applyAlignment="1" applyProtection="1">
      <alignment vertical="center" wrapText="1"/>
      <protection locked="0"/>
    </xf>
    <xf numFmtId="166" fontId="12" fillId="14" borderId="45" xfId="0" applyNumberFormat="1" applyFont="1" applyFill="1" applyBorder="1" applyAlignment="1" applyProtection="1">
      <alignment vertical="center" wrapText="1"/>
      <protection locked="0"/>
    </xf>
    <xf numFmtId="0" fontId="31" fillId="0" borderId="0" xfId="0" applyFont="1" applyFill="1" applyBorder="1" applyAlignment="1" applyProtection="1">
      <alignment vertical="center"/>
      <protection locked="0" hidden="1"/>
    </xf>
    <xf numFmtId="0" fontId="15" fillId="0" borderId="0" xfId="0" applyFont="1" applyFill="1" applyBorder="1" applyAlignment="1" applyProtection="1">
      <alignment horizontal="left" vertical="center" wrapText="1"/>
      <protection hidden="1"/>
    </xf>
    <xf numFmtId="8" fontId="15" fillId="0" borderId="0" xfId="31" applyNumberFormat="1" applyFont="1" applyFill="1" applyBorder="1" applyAlignment="1" applyProtection="1">
      <alignment horizontal="right" vertical="center"/>
      <protection hidden="1"/>
    </xf>
    <xf numFmtId="7" fontId="15" fillId="0" borderId="0" xfId="31" applyNumberFormat="1" applyFont="1" applyFill="1" applyBorder="1" applyAlignment="1" applyProtection="1">
      <alignment horizontal="right" vertical="center"/>
      <protection hidden="1"/>
    </xf>
    <xf numFmtId="0" fontId="49" fillId="0" borderId="0" xfId="0" applyFont="1" applyFill="1" applyBorder="1" applyAlignment="1" applyProtection="1">
      <alignment vertical="center"/>
      <protection hidden="1"/>
    </xf>
    <xf numFmtId="0" fontId="32" fillId="0" borderId="0" xfId="0" applyFont="1" applyFill="1" applyBorder="1" applyAlignment="1" applyProtection="1">
      <alignment vertical="center"/>
      <protection hidden="1"/>
    </xf>
    <xf numFmtId="0" fontId="38" fillId="0" borderId="0" xfId="0" applyFont="1" applyFill="1" applyBorder="1" applyAlignment="1" applyProtection="1">
      <alignment vertical="center"/>
      <protection hidden="1"/>
    </xf>
    <xf numFmtId="166" fontId="38" fillId="0" borderId="8" xfId="0" applyNumberFormat="1" applyFont="1" applyFill="1" applyBorder="1" applyAlignment="1" applyProtection="1">
      <alignment horizontal="center" vertical="center"/>
      <protection hidden="1"/>
    </xf>
    <xf numFmtId="0" fontId="38" fillId="0" borderId="0" xfId="0" applyFont="1" applyFill="1" applyBorder="1" applyAlignment="1" applyProtection="1">
      <alignment horizontal="right" vertical="center"/>
      <protection hidden="1"/>
    </xf>
    <xf numFmtId="166" fontId="38" fillId="0" borderId="8" xfId="0" applyNumberFormat="1" applyFont="1" applyFill="1" applyBorder="1" applyAlignment="1" applyProtection="1">
      <alignment horizontal="right" vertical="center"/>
      <protection hidden="1"/>
    </xf>
    <xf numFmtId="10" fontId="38" fillId="0" borderId="8" xfId="32" applyNumberFormat="1" applyFont="1" applyFill="1" applyBorder="1" applyAlignment="1" applyProtection="1">
      <alignment horizontal="right" vertical="center"/>
      <protection hidden="1"/>
    </xf>
    <xf numFmtId="10" fontId="38" fillId="0" borderId="0" xfId="32" applyNumberFormat="1" applyFont="1" applyFill="1" applyBorder="1" applyAlignment="1" applyProtection="1">
      <alignment horizontal="right" vertical="center"/>
      <protection hidden="1"/>
    </xf>
    <xf numFmtId="166" fontId="38" fillId="0" borderId="65" xfId="0" applyNumberFormat="1" applyFont="1" applyFill="1" applyBorder="1" applyAlignment="1" applyProtection="1">
      <alignment horizontal="right" vertical="center"/>
      <protection hidden="1"/>
    </xf>
    <xf numFmtId="10" fontId="38" fillId="0" borderId="65" xfId="32" applyNumberFormat="1" applyFont="1" applyFill="1" applyBorder="1" applyAlignment="1" applyProtection="1">
      <alignment horizontal="right" vertical="center"/>
      <protection hidden="1"/>
    </xf>
    <xf numFmtId="14" fontId="15" fillId="0" borderId="0" xfId="26" applyNumberFormat="1" applyFont="1" applyFill="1" applyBorder="1" applyAlignment="1" applyProtection="1">
      <alignment horizontal="left" vertical="center" indent="1"/>
      <protection hidden="1"/>
    </xf>
    <xf numFmtId="14" fontId="12" fillId="0" borderId="5" xfId="26" applyNumberFormat="1" applyFont="1" applyFill="1" applyBorder="1" applyAlignment="1" applyProtection="1">
      <alignment horizontal="left" vertical="center" indent="1"/>
      <protection hidden="1"/>
    </xf>
    <xf numFmtId="14" fontId="12" fillId="0" borderId="6" xfId="26" applyNumberFormat="1" applyFont="1" applyFill="1" applyBorder="1" applyAlignment="1" applyProtection="1">
      <alignment horizontal="left" vertical="center" indent="1"/>
      <protection hidden="1"/>
    </xf>
    <xf numFmtId="14" fontId="12" fillId="0" borderId="7" xfId="26" applyNumberFormat="1" applyFont="1" applyFill="1" applyBorder="1" applyAlignment="1" applyProtection="1">
      <alignment horizontal="left" vertical="center" indent="1"/>
      <protection hidden="1"/>
    </xf>
    <xf numFmtId="0" fontId="24" fillId="0" borderId="0" xfId="0" applyFont="1" applyFill="1" applyBorder="1" applyAlignment="1" applyProtection="1">
      <alignment horizontal="center" vertical="center"/>
      <protection hidden="1"/>
    </xf>
    <xf numFmtId="0" fontId="24" fillId="0" borderId="26" xfId="0" applyFont="1" applyFill="1" applyBorder="1" applyAlignment="1" applyProtection="1">
      <alignment horizontal="center" vertical="center"/>
      <protection hidden="1"/>
    </xf>
    <xf numFmtId="0" fontId="24" fillId="0" borderId="25" xfId="0" applyFont="1" applyFill="1" applyBorder="1" applyAlignment="1" applyProtection="1">
      <alignment horizontal="center" vertical="center"/>
      <protection hidden="1"/>
    </xf>
    <xf numFmtId="0" fontId="24" fillId="0" borderId="27" xfId="0" applyFont="1" applyFill="1" applyBorder="1" applyAlignment="1" applyProtection="1">
      <alignment horizontal="center" vertical="center"/>
      <protection hidden="1"/>
    </xf>
    <xf numFmtId="0" fontId="24" fillId="0" borderId="28" xfId="0" applyFont="1" applyFill="1" applyBorder="1" applyAlignment="1" applyProtection="1">
      <alignment horizontal="center" vertical="center"/>
      <protection hidden="1"/>
    </xf>
    <xf numFmtId="0" fontId="24" fillId="0" borderId="29" xfId="0" applyFont="1" applyFill="1" applyBorder="1" applyAlignment="1" applyProtection="1">
      <alignment horizontal="center" vertical="center"/>
      <protection hidden="1"/>
    </xf>
    <xf numFmtId="0" fontId="12" fillId="0" borderId="25" xfId="26" applyFont="1" applyFill="1" applyBorder="1" applyAlignment="1" applyProtection="1">
      <alignment horizontal="left" vertical="top" indent="1"/>
      <protection hidden="1"/>
    </xf>
    <xf numFmtId="0" fontId="12" fillId="0" borderId="0" xfId="26" applyFont="1" applyFill="1" applyBorder="1" applyAlignment="1" applyProtection="1">
      <alignment horizontal="left" vertical="top" indent="1"/>
      <protection hidden="1"/>
    </xf>
    <xf numFmtId="0" fontId="23" fillId="0" borderId="32" xfId="0" applyFont="1" applyFill="1" applyBorder="1" applyAlignment="1" applyProtection="1">
      <alignment horizontal="center" vertical="center"/>
      <protection hidden="1"/>
    </xf>
    <xf numFmtId="0" fontId="23" fillId="0" borderId="33" xfId="0" applyFont="1" applyFill="1" applyBorder="1" applyAlignment="1" applyProtection="1">
      <alignment horizontal="center" vertical="center"/>
      <protection hidden="1"/>
    </xf>
    <xf numFmtId="0" fontId="23" fillId="0" borderId="34" xfId="0" applyFont="1" applyFill="1" applyBorder="1" applyAlignment="1" applyProtection="1">
      <alignment horizontal="center" vertical="center"/>
      <protection hidden="1"/>
    </xf>
    <xf numFmtId="0" fontId="20" fillId="0" borderId="0" xfId="0" applyFont="1" applyFill="1" applyAlignment="1" applyProtection="1">
      <alignment horizontal="left" vertical="center" wrapText="1"/>
      <protection hidden="1"/>
    </xf>
    <xf numFmtId="0" fontId="12" fillId="0" borderId="0" xfId="26" applyFont="1" applyFill="1" applyBorder="1" applyAlignment="1" applyProtection="1">
      <alignment horizontal="left" vertical="center" wrapText="1"/>
      <protection hidden="1"/>
    </xf>
    <xf numFmtId="0" fontId="12" fillId="0" borderId="0" xfId="26" applyFont="1" applyFill="1" applyBorder="1" applyAlignment="1" applyProtection="1">
      <alignment horizontal="left" vertical="center"/>
      <protection hidden="1"/>
    </xf>
    <xf numFmtId="44" fontId="15" fillId="0" borderId="5" xfId="31" applyNumberFormat="1" applyFont="1" applyFill="1" applyBorder="1" applyAlignment="1" applyProtection="1">
      <alignment horizontal="right" vertical="center" indent="2"/>
      <protection hidden="1"/>
    </xf>
    <xf numFmtId="44" fontId="15" fillId="0" borderId="6" xfId="31" applyNumberFormat="1" applyFont="1" applyFill="1" applyBorder="1" applyAlignment="1" applyProtection="1">
      <alignment horizontal="right" vertical="center" indent="2"/>
      <protection hidden="1"/>
    </xf>
    <xf numFmtId="44" fontId="15" fillId="0" borderId="7" xfId="31" applyNumberFormat="1" applyFont="1" applyFill="1" applyBorder="1" applyAlignment="1" applyProtection="1">
      <alignment horizontal="right" vertical="center" indent="2"/>
      <protection hidden="1"/>
    </xf>
    <xf numFmtId="10" fontId="38" fillId="0" borderId="65" xfId="32" applyNumberFormat="1" applyFont="1" applyFill="1" applyBorder="1" applyAlignment="1" applyProtection="1">
      <alignment horizontal="right" vertical="center"/>
      <protection hidden="1"/>
    </xf>
    <xf numFmtId="10" fontId="38" fillId="0" borderId="75" xfId="32" applyNumberFormat="1" applyFont="1" applyFill="1" applyBorder="1" applyAlignment="1" applyProtection="1">
      <alignment horizontal="right" vertical="center"/>
      <protection hidden="1"/>
    </xf>
    <xf numFmtId="10" fontId="38" fillId="0" borderId="53" xfId="32" applyNumberFormat="1" applyFont="1" applyFill="1" applyBorder="1" applyAlignment="1" applyProtection="1">
      <alignment horizontal="right" vertical="center"/>
      <protection hidden="1"/>
    </xf>
    <xf numFmtId="0" fontId="38" fillId="0" borderId="8" xfId="0" applyFont="1" applyFill="1" applyBorder="1" applyAlignment="1" applyProtection="1">
      <alignment horizontal="center" vertical="center"/>
      <protection hidden="1"/>
    </xf>
    <xf numFmtId="166" fontId="38" fillId="0" borderId="8" xfId="0" applyNumberFormat="1" applyFont="1" applyFill="1" applyBorder="1" applyAlignment="1" applyProtection="1">
      <alignment horizontal="right" vertical="center"/>
      <protection hidden="1"/>
    </xf>
    <xf numFmtId="0" fontId="38" fillId="0" borderId="8" xfId="0" applyFont="1" applyFill="1" applyBorder="1" applyAlignment="1" applyProtection="1">
      <alignment horizontal="right" vertical="center"/>
      <protection hidden="1"/>
    </xf>
    <xf numFmtId="0" fontId="15" fillId="0" borderId="8" xfId="0" applyFont="1" applyFill="1" applyBorder="1" applyAlignment="1" applyProtection="1">
      <alignment horizontal="left" vertical="center" wrapText="1"/>
      <protection hidden="1"/>
    </xf>
    <xf numFmtId="8" fontId="15" fillId="0" borderId="8" xfId="31" applyNumberFormat="1" applyFont="1" applyFill="1" applyBorder="1" applyAlignment="1" applyProtection="1">
      <alignment horizontal="right" vertical="center"/>
      <protection hidden="1"/>
    </xf>
    <xf numFmtId="7" fontId="15" fillId="0" borderId="8" xfId="31" applyNumberFormat="1" applyFont="1" applyFill="1" applyBorder="1" applyAlignment="1" applyProtection="1">
      <alignment horizontal="right" vertical="center"/>
      <protection hidden="1"/>
    </xf>
    <xf numFmtId="0" fontId="12" fillId="0" borderId="8" xfId="0" applyFont="1" applyFill="1" applyBorder="1" applyAlignment="1" applyProtection="1">
      <alignment horizontal="center" vertical="center" wrapText="1"/>
      <protection hidden="1"/>
    </xf>
    <xf numFmtId="0" fontId="12" fillId="0" borderId="57" xfId="0" applyFont="1" applyFill="1" applyBorder="1" applyAlignment="1" applyProtection="1">
      <alignment horizontal="center" vertical="center" wrapText="1"/>
      <protection hidden="1"/>
    </xf>
    <xf numFmtId="0" fontId="12" fillId="0" borderId="8" xfId="0" applyFont="1" applyFill="1" applyBorder="1" applyAlignment="1" applyProtection="1">
      <alignment horizontal="center" vertical="center"/>
      <protection hidden="1"/>
    </xf>
    <xf numFmtId="0" fontId="12" fillId="0" borderId="9" xfId="0" applyFont="1" applyFill="1" applyBorder="1" applyAlignment="1" applyProtection="1">
      <alignment horizontal="left" vertical="center" wrapText="1"/>
      <protection hidden="1"/>
    </xf>
    <xf numFmtId="0" fontId="12" fillId="0" borderId="0" xfId="0" applyFont="1" applyFill="1" applyBorder="1" applyAlignment="1" applyProtection="1">
      <alignment horizontal="left" vertical="center" wrapText="1"/>
      <protection hidden="1"/>
    </xf>
    <xf numFmtId="0" fontId="12" fillId="0" borderId="2" xfId="0" applyFont="1" applyFill="1" applyBorder="1" applyAlignment="1" applyProtection="1">
      <alignment horizontal="left" vertical="center" wrapText="1"/>
      <protection hidden="1"/>
    </xf>
    <xf numFmtId="0" fontId="12" fillId="0" borderId="12" xfId="0" applyFont="1" applyFill="1" applyBorder="1" applyAlignment="1" applyProtection="1">
      <alignment horizontal="left" vertical="center" wrapText="1"/>
      <protection hidden="1"/>
    </xf>
    <xf numFmtId="0" fontId="12" fillId="0" borderId="3" xfId="0" applyFont="1" applyFill="1" applyBorder="1" applyAlignment="1" applyProtection="1">
      <alignment horizontal="left" vertical="center" wrapText="1"/>
      <protection hidden="1"/>
    </xf>
    <xf numFmtId="0" fontId="12" fillId="0" borderId="13" xfId="0" applyFont="1" applyFill="1" applyBorder="1" applyAlignment="1" applyProtection="1">
      <alignment horizontal="left" vertical="center" wrapText="1"/>
      <protection hidden="1"/>
    </xf>
    <xf numFmtId="10" fontId="12" fillId="0" borderId="8" xfId="32" applyNumberFormat="1" applyFont="1" applyFill="1" applyBorder="1" applyAlignment="1" applyProtection="1">
      <alignment horizontal="right" vertical="center"/>
      <protection hidden="1"/>
    </xf>
    <xf numFmtId="0" fontId="15" fillId="0" borderId="8" xfId="0" applyFont="1" applyFill="1" applyBorder="1" applyAlignment="1" applyProtection="1">
      <alignment horizontal="left" vertical="center"/>
      <protection hidden="1"/>
    </xf>
    <xf numFmtId="0" fontId="12" fillId="0" borderId="57" xfId="0" applyFont="1" applyFill="1" applyBorder="1" applyAlignment="1" applyProtection="1">
      <alignment horizontal="center" vertical="center"/>
      <protection hidden="1"/>
    </xf>
    <xf numFmtId="166" fontId="12" fillId="0" borderId="8" xfId="31" applyNumberFormat="1" applyFont="1" applyFill="1" applyBorder="1" applyAlignment="1" applyProtection="1">
      <alignment horizontal="right" vertical="center"/>
      <protection hidden="1"/>
    </xf>
    <xf numFmtId="14" fontId="14" fillId="0" borderId="0" xfId="0" applyNumberFormat="1" applyFont="1" applyFill="1" applyBorder="1" applyAlignment="1" applyProtection="1">
      <alignment horizontal="right" vertical="center"/>
      <protection hidden="1"/>
    </xf>
    <xf numFmtId="0" fontId="12" fillId="0" borderId="52" xfId="0" applyFont="1" applyFill="1" applyBorder="1" applyAlignment="1" applyProtection="1">
      <alignment horizontal="left" vertical="center" wrapText="1"/>
      <protection hidden="1"/>
    </xf>
    <xf numFmtId="0" fontId="12" fillId="0" borderId="51" xfId="0" applyFont="1" applyFill="1" applyBorder="1" applyAlignment="1" applyProtection="1">
      <alignment horizontal="left" vertical="center" wrapText="1"/>
      <protection hidden="1"/>
    </xf>
    <xf numFmtId="0" fontId="12" fillId="0" borderId="53" xfId="0" applyFont="1" applyFill="1" applyBorder="1" applyAlignment="1" applyProtection="1">
      <alignment horizontal="left" vertical="center" wrapText="1"/>
      <protection hidden="1"/>
    </xf>
    <xf numFmtId="166" fontId="15" fillId="0" borderId="8" xfId="31" applyNumberFormat="1" applyFont="1" applyFill="1" applyBorder="1" applyAlignment="1" applyProtection="1">
      <alignment horizontal="right" vertical="center"/>
      <protection hidden="1"/>
    </xf>
    <xf numFmtId="0" fontId="12" fillId="0" borderId="8" xfId="0" applyFont="1" applyFill="1" applyBorder="1" applyAlignment="1" applyProtection="1">
      <alignment horizontal="left" vertical="center"/>
      <protection hidden="1"/>
    </xf>
    <xf numFmtId="0" fontId="12" fillId="0" borderId="8" xfId="0" applyFont="1" applyFill="1" applyBorder="1" applyAlignment="1" applyProtection="1">
      <alignment horizontal="left" vertical="center" wrapText="1"/>
      <protection hidden="1"/>
    </xf>
    <xf numFmtId="0" fontId="12" fillId="13" borderId="33" xfId="0" applyFont="1" applyFill="1" applyBorder="1" applyAlignment="1" applyProtection="1">
      <alignment horizontal="left" vertical="center" wrapText="1"/>
      <protection hidden="1"/>
    </xf>
    <xf numFmtId="0" fontId="12" fillId="13" borderId="0" xfId="0" applyFont="1" applyFill="1" applyBorder="1" applyAlignment="1" applyProtection="1">
      <alignment horizontal="left" vertical="center" wrapText="1"/>
      <protection hidden="1"/>
    </xf>
    <xf numFmtId="0" fontId="12" fillId="0" borderId="58" xfId="0" applyFont="1" applyFill="1" applyBorder="1" applyAlignment="1" applyProtection="1">
      <alignment horizontal="center" vertical="center" wrapText="1"/>
      <protection hidden="1"/>
    </xf>
    <xf numFmtId="0" fontId="12" fillId="0" borderId="58" xfId="0" applyFont="1" applyFill="1" applyBorder="1" applyAlignment="1" applyProtection="1">
      <alignment horizontal="center" vertical="center"/>
      <protection hidden="1"/>
    </xf>
    <xf numFmtId="166" fontId="38" fillId="0" borderId="75" xfId="0" applyNumberFormat="1" applyFont="1" applyFill="1" applyBorder="1" applyAlignment="1" applyProtection="1">
      <alignment horizontal="right" vertical="center"/>
      <protection hidden="1"/>
    </xf>
    <xf numFmtId="166" fontId="38" fillId="0" borderId="53" xfId="0" applyNumberFormat="1" applyFont="1" applyFill="1" applyBorder="1" applyAlignment="1" applyProtection="1">
      <alignment horizontal="right" vertical="center"/>
      <protection hidden="1"/>
    </xf>
    <xf numFmtId="166" fontId="43" fillId="0" borderId="75" xfId="32" applyNumberFormat="1" applyFont="1" applyFill="1" applyBorder="1" applyAlignment="1" applyProtection="1">
      <alignment horizontal="right" vertical="center"/>
      <protection hidden="1"/>
    </xf>
    <xf numFmtId="10" fontId="43" fillId="0" borderId="75" xfId="32" applyNumberFormat="1" applyFont="1" applyFill="1" applyBorder="1" applyAlignment="1" applyProtection="1">
      <alignment horizontal="right" vertical="center"/>
      <protection hidden="1"/>
    </xf>
    <xf numFmtId="10" fontId="43" fillId="0" borderId="53" xfId="32" applyNumberFormat="1" applyFont="1" applyFill="1" applyBorder="1" applyAlignment="1" applyProtection="1">
      <alignment horizontal="right" vertical="center"/>
      <protection hidden="1"/>
    </xf>
    <xf numFmtId="0" fontId="12" fillId="0" borderId="59" xfId="0" applyFont="1" applyFill="1" applyBorder="1" applyAlignment="1" applyProtection="1">
      <alignment horizontal="center" vertical="center" wrapText="1"/>
      <protection hidden="1"/>
    </xf>
    <xf numFmtId="0" fontId="30" fillId="0" borderId="0" xfId="26" applyFont="1" applyFill="1" applyBorder="1" applyAlignment="1" applyProtection="1">
      <alignment horizontal="right" vertical="center" wrapText="1" indent="1"/>
      <protection hidden="1"/>
    </xf>
    <xf numFmtId="0" fontId="30" fillId="0" borderId="26" xfId="26" applyFont="1" applyFill="1" applyBorder="1" applyAlignment="1" applyProtection="1">
      <alignment horizontal="right" vertical="center" wrapText="1" indent="1"/>
      <protection hidden="1"/>
    </xf>
    <xf numFmtId="166" fontId="15" fillId="14" borderId="12" xfId="31" applyNumberFormat="1" applyFont="1" applyFill="1" applyBorder="1" applyAlignment="1" applyProtection="1">
      <alignment horizontal="right" vertical="center" wrapText="1"/>
      <protection locked="0"/>
    </xf>
    <xf numFmtId="166" fontId="15" fillId="14" borderId="3" xfId="31" applyNumberFormat="1" applyFont="1" applyFill="1" applyBorder="1" applyAlignment="1" applyProtection="1">
      <alignment horizontal="right" vertical="center" wrapText="1"/>
      <protection locked="0"/>
    </xf>
    <xf numFmtId="166" fontId="15" fillId="14" borderId="13" xfId="31" applyNumberFormat="1" applyFont="1" applyFill="1" applyBorder="1" applyAlignment="1" applyProtection="1">
      <alignment horizontal="right" vertical="center" wrapText="1"/>
      <protection locked="0"/>
    </xf>
    <xf numFmtId="166" fontId="15" fillId="13" borderId="12" xfId="31" applyNumberFormat="1" applyFont="1" applyFill="1" applyBorder="1" applyAlignment="1" applyProtection="1">
      <alignment horizontal="right" vertical="center" wrapText="1"/>
      <protection hidden="1"/>
    </xf>
    <xf numFmtId="166" fontId="15" fillId="13" borderId="3" xfId="31" applyNumberFormat="1" applyFont="1" applyFill="1" applyBorder="1" applyAlignment="1" applyProtection="1">
      <alignment horizontal="right" vertical="center" wrapText="1"/>
      <protection hidden="1"/>
    </xf>
    <xf numFmtId="166" fontId="15" fillId="13" borderId="13" xfId="31" applyNumberFormat="1" applyFont="1" applyFill="1" applyBorder="1" applyAlignment="1" applyProtection="1">
      <alignment horizontal="right" vertical="center" wrapText="1"/>
      <protection hidden="1"/>
    </xf>
    <xf numFmtId="166" fontId="12" fillId="14" borderId="16" xfId="31" applyNumberFormat="1" applyFont="1" applyFill="1" applyBorder="1" applyAlignment="1" applyProtection="1">
      <alignment horizontal="right" vertical="center"/>
      <protection locked="0"/>
    </xf>
    <xf numFmtId="166" fontId="12" fillId="14" borderId="17" xfId="31" applyNumberFormat="1" applyFont="1" applyFill="1" applyBorder="1" applyAlignment="1" applyProtection="1">
      <alignment horizontal="right" vertical="center"/>
      <protection locked="0"/>
    </xf>
    <xf numFmtId="166" fontId="12" fillId="14" borderId="18" xfId="31" applyNumberFormat="1" applyFont="1" applyFill="1" applyBorder="1" applyAlignment="1" applyProtection="1">
      <alignment horizontal="right" vertical="center"/>
      <protection locked="0"/>
    </xf>
    <xf numFmtId="166" fontId="15" fillId="0" borderId="16" xfId="31" applyNumberFormat="1" applyFont="1" applyFill="1" applyBorder="1" applyAlignment="1" applyProtection="1">
      <alignment horizontal="right" vertical="center"/>
      <protection hidden="1"/>
    </xf>
    <xf numFmtId="166" fontId="15" fillId="0" borderId="17" xfId="31" applyNumberFormat="1" applyFont="1" applyFill="1" applyBorder="1" applyAlignment="1" applyProtection="1">
      <alignment horizontal="right" vertical="center"/>
      <protection hidden="1"/>
    </xf>
    <xf numFmtId="166" fontId="15" fillId="0" borderId="18" xfId="31" applyNumberFormat="1" applyFont="1" applyFill="1" applyBorder="1" applyAlignment="1" applyProtection="1">
      <alignment horizontal="right" vertical="center"/>
      <protection hidden="1"/>
    </xf>
    <xf numFmtId="0" fontId="33" fillId="0" borderId="19" xfId="0" applyFont="1" applyFill="1" applyBorder="1" applyAlignment="1" applyProtection="1">
      <alignment horizontal="left" vertical="center" wrapText="1"/>
      <protection hidden="1"/>
    </xf>
    <xf numFmtId="0" fontId="33" fillId="0" borderId="36" xfId="0" applyFont="1" applyFill="1" applyBorder="1" applyAlignment="1" applyProtection="1">
      <alignment horizontal="left" vertical="center" wrapText="1"/>
      <protection hidden="1"/>
    </xf>
    <xf numFmtId="0" fontId="33" fillId="0" borderId="15" xfId="0" applyFont="1" applyFill="1" applyBorder="1" applyAlignment="1" applyProtection="1">
      <alignment horizontal="left" vertical="center" wrapText="1"/>
      <protection hidden="1"/>
    </xf>
    <xf numFmtId="0" fontId="33" fillId="0" borderId="9" xfId="0" applyFont="1" applyFill="1" applyBorder="1" applyAlignment="1" applyProtection="1">
      <alignment horizontal="left" vertical="center" wrapText="1"/>
      <protection hidden="1"/>
    </xf>
    <xf numFmtId="0" fontId="33" fillId="0" borderId="0" xfId="0" applyFont="1" applyFill="1" applyBorder="1" applyAlignment="1" applyProtection="1">
      <alignment horizontal="left" vertical="center" wrapText="1"/>
      <protection hidden="1"/>
    </xf>
    <xf numFmtId="0" fontId="33" fillId="0" borderId="2" xfId="0" applyFont="1" applyFill="1" applyBorder="1" applyAlignment="1" applyProtection="1">
      <alignment horizontal="left" vertical="center" wrapText="1"/>
      <protection hidden="1"/>
    </xf>
    <xf numFmtId="0" fontId="33" fillId="0" borderId="12" xfId="0" applyFont="1" applyFill="1" applyBorder="1" applyAlignment="1" applyProtection="1">
      <alignment horizontal="left" vertical="center" wrapText="1"/>
      <protection hidden="1"/>
    </xf>
    <xf numFmtId="0" fontId="33" fillId="0" borderId="3" xfId="0" applyFont="1" applyFill="1" applyBorder="1" applyAlignment="1" applyProtection="1">
      <alignment horizontal="left" vertical="center" wrapText="1"/>
      <protection hidden="1"/>
    </xf>
    <xf numFmtId="0" fontId="33" fillId="0" borderId="13" xfId="0" applyFont="1" applyFill="1" applyBorder="1" applyAlignment="1" applyProtection="1">
      <alignment horizontal="left" vertical="center" wrapText="1"/>
      <protection hidden="1"/>
    </xf>
    <xf numFmtId="166" fontId="12" fillId="14" borderId="19" xfId="31" applyNumberFormat="1" applyFont="1" applyFill="1" applyBorder="1" applyAlignment="1" applyProtection="1">
      <alignment horizontal="right"/>
      <protection locked="0"/>
    </xf>
    <xf numFmtId="166" fontId="12" fillId="14" borderId="36" xfId="31" applyNumberFormat="1" applyFont="1" applyFill="1" applyBorder="1" applyAlignment="1" applyProtection="1">
      <alignment horizontal="right"/>
      <protection locked="0"/>
    </xf>
    <xf numFmtId="166" fontId="12" fillId="14" borderId="15" xfId="31" applyNumberFormat="1" applyFont="1" applyFill="1" applyBorder="1" applyAlignment="1" applyProtection="1">
      <alignment horizontal="right"/>
      <protection locked="0"/>
    </xf>
    <xf numFmtId="166" fontId="12" fillId="14" borderId="12" xfId="31" applyNumberFormat="1" applyFont="1" applyFill="1" applyBorder="1" applyAlignment="1" applyProtection="1">
      <alignment horizontal="right"/>
      <protection locked="0"/>
    </xf>
    <xf numFmtId="166" fontId="12" fillId="14" borderId="3" xfId="31" applyNumberFormat="1" applyFont="1" applyFill="1" applyBorder="1" applyAlignment="1" applyProtection="1">
      <alignment horizontal="right"/>
      <protection locked="0"/>
    </xf>
    <xf numFmtId="166" fontId="12" fillId="14" borderId="13" xfId="31" applyNumberFormat="1" applyFont="1" applyFill="1" applyBorder="1" applyAlignment="1" applyProtection="1">
      <alignment horizontal="right"/>
      <protection locked="0"/>
    </xf>
    <xf numFmtId="0" fontId="12" fillId="0" borderId="19" xfId="0" applyFont="1" applyFill="1" applyBorder="1" applyAlignment="1" applyProtection="1">
      <alignment horizontal="left" vertical="center" wrapText="1"/>
      <protection hidden="1"/>
    </xf>
    <xf numFmtId="0" fontId="12" fillId="0" borderId="36" xfId="0" applyFont="1" applyFill="1" applyBorder="1" applyAlignment="1" applyProtection="1">
      <alignment horizontal="left" vertical="center" wrapText="1"/>
      <protection hidden="1"/>
    </xf>
    <xf numFmtId="0" fontId="12" fillId="0" borderId="15" xfId="0" applyFont="1" applyFill="1" applyBorder="1" applyAlignment="1" applyProtection="1">
      <alignment horizontal="left" vertical="center" wrapText="1"/>
      <protection hidden="1"/>
    </xf>
    <xf numFmtId="0" fontId="20" fillId="0" borderId="0" xfId="0" applyFont="1" applyFill="1" applyBorder="1" applyAlignment="1" applyProtection="1">
      <alignment horizontal="left" vertical="center" wrapText="1"/>
      <protection hidden="1"/>
    </xf>
    <xf numFmtId="0" fontId="12" fillId="0" borderId="54" xfId="0" applyFont="1" applyFill="1" applyBorder="1" applyAlignment="1" applyProtection="1">
      <alignment horizontal="left" vertical="top" wrapText="1"/>
      <protection hidden="1"/>
    </xf>
    <xf numFmtId="0" fontId="12" fillId="0" borderId="55" xfId="0" applyFont="1" applyFill="1" applyBorder="1" applyAlignment="1" applyProtection="1">
      <alignment horizontal="left" vertical="top" wrapText="1"/>
      <protection hidden="1"/>
    </xf>
    <xf numFmtId="0" fontId="12" fillId="0" borderId="56" xfId="0" applyFont="1" applyFill="1" applyBorder="1" applyAlignment="1" applyProtection="1">
      <alignment horizontal="left" vertical="top" wrapText="1"/>
      <protection hidden="1"/>
    </xf>
    <xf numFmtId="0" fontId="12" fillId="0" borderId="9" xfId="0" applyFont="1" applyFill="1" applyBorder="1" applyAlignment="1" applyProtection="1">
      <alignment horizontal="left" vertical="top" wrapText="1"/>
      <protection hidden="1"/>
    </xf>
    <xf numFmtId="0" fontId="12" fillId="0" borderId="0" xfId="0" applyFont="1" applyFill="1" applyBorder="1" applyAlignment="1" applyProtection="1">
      <alignment horizontal="left" vertical="top" wrapText="1"/>
      <protection hidden="1"/>
    </xf>
    <xf numFmtId="0" fontId="12" fillId="0" borderId="2" xfId="0" applyFont="1" applyFill="1" applyBorder="1" applyAlignment="1" applyProtection="1">
      <alignment horizontal="left" vertical="top" wrapText="1"/>
      <protection hidden="1"/>
    </xf>
    <xf numFmtId="0" fontId="12" fillId="0" borderId="12" xfId="0" applyFont="1" applyFill="1" applyBorder="1" applyAlignment="1" applyProtection="1">
      <alignment horizontal="left" vertical="top" wrapText="1"/>
      <protection hidden="1"/>
    </xf>
    <xf numFmtId="0" fontId="12" fillId="0" borderId="3" xfId="0" applyFont="1" applyFill="1" applyBorder="1" applyAlignment="1" applyProtection="1">
      <alignment horizontal="left" vertical="top" wrapText="1"/>
      <protection hidden="1"/>
    </xf>
    <xf numFmtId="0" fontId="12" fillId="0" borderId="13" xfId="0" applyFont="1" applyFill="1" applyBorder="1" applyAlignment="1" applyProtection="1">
      <alignment horizontal="left" vertical="top" wrapText="1"/>
      <protection hidden="1"/>
    </xf>
    <xf numFmtId="0" fontId="12" fillId="0" borderId="0" xfId="0" applyFont="1" applyFill="1" applyBorder="1" applyAlignment="1" applyProtection="1">
      <alignment horizontal="right" wrapText="1"/>
      <protection hidden="1"/>
    </xf>
    <xf numFmtId="49" fontId="12" fillId="14" borderId="10" xfId="26" applyNumberFormat="1" applyFont="1" applyFill="1" applyBorder="1" applyAlignment="1" applyProtection="1">
      <alignment horizontal="left" vertical="center" indent="1"/>
      <protection locked="0"/>
    </xf>
    <xf numFmtId="49" fontId="12" fillId="14" borderId="4" xfId="26" applyNumberFormat="1" applyFont="1" applyFill="1" applyBorder="1" applyAlignment="1" applyProtection="1">
      <alignment horizontal="left" vertical="center" indent="1"/>
      <protection locked="0"/>
    </xf>
    <xf numFmtId="49" fontId="12" fillId="14" borderId="11" xfId="26" applyNumberFormat="1" applyFont="1" applyFill="1" applyBorder="1" applyAlignment="1" applyProtection="1">
      <alignment horizontal="left" vertical="center" indent="1"/>
      <protection locked="0"/>
    </xf>
    <xf numFmtId="49" fontId="12" fillId="14" borderId="9" xfId="26" applyNumberFormat="1" applyFont="1" applyFill="1" applyBorder="1" applyAlignment="1" applyProtection="1">
      <alignment horizontal="left" vertical="center" indent="1"/>
      <protection locked="0"/>
    </xf>
    <xf numFmtId="49" fontId="12" fillId="14" borderId="0" xfId="26" applyNumberFormat="1" applyFont="1" applyFill="1" applyBorder="1" applyAlignment="1" applyProtection="1">
      <alignment horizontal="left" vertical="center" indent="1"/>
      <protection locked="0"/>
    </xf>
    <xf numFmtId="49" fontId="12" fillId="14" borderId="2" xfId="26" applyNumberFormat="1" applyFont="1" applyFill="1" applyBorder="1" applyAlignment="1" applyProtection="1">
      <alignment horizontal="left" vertical="center" indent="1"/>
      <protection locked="0"/>
    </xf>
    <xf numFmtId="49" fontId="12" fillId="14" borderId="12" xfId="26" applyNumberFormat="1" applyFont="1" applyFill="1" applyBorder="1" applyAlignment="1" applyProtection="1">
      <alignment horizontal="left" vertical="center" indent="1"/>
      <protection locked="0"/>
    </xf>
    <xf numFmtId="49" fontId="12" fillId="14" borderId="3" xfId="26" applyNumberFormat="1" applyFont="1" applyFill="1" applyBorder="1" applyAlignment="1" applyProtection="1">
      <alignment horizontal="left" vertical="center" indent="1"/>
      <protection locked="0"/>
    </xf>
    <xf numFmtId="49" fontId="12" fillId="14" borderId="13" xfId="26" applyNumberFormat="1" applyFont="1" applyFill="1" applyBorder="1" applyAlignment="1" applyProtection="1">
      <alignment horizontal="left" vertical="center" indent="1"/>
      <protection locked="0"/>
    </xf>
    <xf numFmtId="14" fontId="14" fillId="14" borderId="5" xfId="0" applyNumberFormat="1" applyFont="1" applyFill="1" applyBorder="1" applyAlignment="1" applyProtection="1">
      <alignment horizontal="right" vertical="center" indent="1"/>
      <protection locked="0"/>
    </xf>
    <xf numFmtId="14" fontId="14" fillId="14" borderId="6" xfId="0" applyNumberFormat="1" applyFont="1" applyFill="1" applyBorder="1" applyAlignment="1" applyProtection="1">
      <alignment horizontal="right" vertical="center" indent="1"/>
      <protection locked="0"/>
    </xf>
    <xf numFmtId="14" fontId="14" fillId="14" borderId="7" xfId="0" applyNumberFormat="1" applyFont="1" applyFill="1" applyBorder="1" applyAlignment="1" applyProtection="1">
      <alignment horizontal="right" vertical="center" indent="1"/>
      <protection locked="0"/>
    </xf>
    <xf numFmtId="49" fontId="14" fillId="14" borderId="5" xfId="0" applyNumberFormat="1" applyFont="1" applyFill="1" applyBorder="1" applyAlignment="1" applyProtection="1">
      <alignment horizontal="right" vertical="center" indent="1"/>
      <protection locked="0"/>
    </xf>
    <xf numFmtId="49" fontId="14" fillId="14" borderId="6" xfId="0" applyNumberFormat="1" applyFont="1" applyFill="1" applyBorder="1" applyAlignment="1" applyProtection="1">
      <alignment horizontal="right" vertical="center" indent="1"/>
      <protection locked="0"/>
    </xf>
    <xf numFmtId="49" fontId="14" fillId="14" borderId="7" xfId="0" applyNumberFormat="1" applyFont="1" applyFill="1" applyBorder="1" applyAlignment="1" applyProtection="1">
      <alignment horizontal="right" vertical="center" indent="1"/>
      <protection locked="0"/>
    </xf>
    <xf numFmtId="0" fontId="12" fillId="15" borderId="19" xfId="21" applyFont="1" applyFill="1" applyBorder="1" applyAlignment="1" applyProtection="1">
      <alignment horizontal="left" vertical="center" wrapText="1" indent="1"/>
      <protection locked="0"/>
    </xf>
    <xf numFmtId="0" fontId="12" fillId="15" borderId="14" xfId="21" applyFont="1" applyFill="1" applyBorder="1" applyAlignment="1" applyProtection="1">
      <alignment horizontal="left" vertical="center" wrapText="1" indent="1"/>
      <protection locked="0"/>
    </xf>
    <xf numFmtId="0" fontId="12" fillId="15" borderId="15" xfId="21" applyFont="1" applyFill="1" applyBorder="1" applyAlignment="1" applyProtection="1">
      <alignment horizontal="left" vertical="center" wrapText="1" indent="1"/>
      <protection locked="0"/>
    </xf>
    <xf numFmtId="0" fontId="12" fillId="14" borderId="12" xfId="26" applyFont="1" applyFill="1" applyBorder="1" applyAlignment="1" applyProtection="1">
      <alignment horizontal="left" vertical="center" wrapText="1" indent="1"/>
      <protection locked="0"/>
    </xf>
    <xf numFmtId="0" fontId="12" fillId="14" borderId="3" xfId="26" applyFont="1" applyFill="1" applyBorder="1" applyAlignment="1" applyProtection="1">
      <alignment horizontal="left" vertical="center" wrapText="1" indent="1"/>
      <protection locked="0"/>
    </xf>
    <xf numFmtId="0" fontId="12" fillId="14" borderId="13" xfId="26" applyFont="1" applyFill="1" applyBorder="1" applyAlignment="1" applyProtection="1">
      <alignment horizontal="left" vertical="center" wrapText="1" indent="1"/>
      <protection locked="0"/>
    </xf>
    <xf numFmtId="0" fontId="12" fillId="15" borderId="5" xfId="29" applyNumberFormat="1" applyFont="1" applyFill="1" applyBorder="1" applyAlignment="1" applyProtection="1">
      <alignment horizontal="left" vertical="center" indent="1"/>
      <protection locked="0"/>
    </xf>
    <xf numFmtId="0" fontId="12" fillId="15" borderId="6" xfId="29" applyNumberFormat="1" applyFont="1" applyFill="1" applyBorder="1" applyAlignment="1" applyProtection="1">
      <alignment horizontal="left" vertical="center" indent="1"/>
      <protection locked="0"/>
    </xf>
    <xf numFmtId="0" fontId="12" fillId="15" borderId="7" xfId="29" applyNumberFormat="1" applyFont="1" applyFill="1" applyBorder="1" applyAlignment="1" applyProtection="1">
      <alignment horizontal="left" vertical="center" indent="1"/>
      <protection locked="0"/>
    </xf>
    <xf numFmtId="0" fontId="17" fillId="15" borderId="5" xfId="21" applyFont="1" applyFill="1" applyBorder="1" applyAlignment="1" applyProtection="1">
      <alignment horizontal="left" vertical="center" indent="1"/>
      <protection locked="0"/>
    </xf>
    <xf numFmtId="0" fontId="18" fillId="15" borderId="6" xfId="21" applyFont="1" applyFill="1" applyBorder="1" applyAlignment="1" applyProtection="1">
      <alignment horizontal="left" vertical="center" indent="1"/>
      <protection locked="0"/>
    </xf>
    <xf numFmtId="0" fontId="18" fillId="15" borderId="7" xfId="21" applyFont="1" applyFill="1" applyBorder="1" applyAlignment="1" applyProtection="1">
      <alignment horizontal="left" vertical="center" indent="1"/>
      <protection locked="0"/>
    </xf>
    <xf numFmtId="14" fontId="12" fillId="14" borderId="5" xfId="26" applyNumberFormat="1" applyFont="1" applyFill="1" applyBorder="1" applyAlignment="1" applyProtection="1">
      <alignment horizontal="left" vertical="center" indent="1"/>
      <protection locked="0"/>
    </xf>
    <xf numFmtId="14" fontId="12" fillId="14" borderId="6" xfId="26" applyNumberFormat="1" applyFont="1" applyFill="1" applyBorder="1" applyAlignment="1" applyProtection="1">
      <alignment horizontal="left" vertical="center" indent="1"/>
      <protection locked="0"/>
    </xf>
    <xf numFmtId="14" fontId="12" fillId="14" borderId="7" xfId="26" applyNumberFormat="1" applyFont="1" applyFill="1" applyBorder="1" applyAlignment="1" applyProtection="1">
      <alignment horizontal="left" vertical="center" indent="1"/>
      <protection locked="0"/>
    </xf>
    <xf numFmtId="44" fontId="12" fillId="14" borderId="5" xfId="31" applyNumberFormat="1" applyFont="1" applyFill="1" applyBorder="1" applyAlignment="1" applyProtection="1">
      <alignment horizontal="right" vertical="center"/>
      <protection locked="0"/>
    </xf>
    <xf numFmtId="44" fontId="12" fillId="14" borderId="6" xfId="31" applyNumberFormat="1" applyFont="1" applyFill="1" applyBorder="1" applyAlignment="1" applyProtection="1">
      <alignment horizontal="right" vertical="center"/>
      <protection locked="0"/>
    </xf>
    <xf numFmtId="44" fontId="12" fillId="14" borderId="7" xfId="31" applyNumberFormat="1" applyFont="1" applyFill="1" applyBorder="1" applyAlignment="1" applyProtection="1">
      <alignment horizontal="right" vertical="center"/>
      <protection locked="0"/>
    </xf>
    <xf numFmtId="44" fontId="12" fillId="14" borderId="5" xfId="31" applyNumberFormat="1" applyFont="1" applyFill="1" applyBorder="1" applyAlignment="1" applyProtection="1">
      <alignment horizontal="right" vertical="center" indent="2"/>
      <protection locked="0"/>
    </xf>
    <xf numFmtId="44" fontId="12" fillId="14" borderId="6" xfId="31" applyNumberFormat="1" applyFont="1" applyFill="1" applyBorder="1" applyAlignment="1" applyProtection="1">
      <alignment horizontal="right" vertical="center" indent="2"/>
      <protection locked="0"/>
    </xf>
    <xf numFmtId="44" fontId="12" fillId="14" borderId="7" xfId="31" applyNumberFormat="1" applyFont="1" applyFill="1" applyBorder="1" applyAlignment="1" applyProtection="1">
      <alignment horizontal="right" vertical="center" indent="2"/>
      <protection locked="0"/>
    </xf>
    <xf numFmtId="166" fontId="12" fillId="14" borderId="8" xfId="31" applyNumberFormat="1" applyFont="1" applyFill="1" applyBorder="1" applyAlignment="1" applyProtection="1">
      <alignment horizontal="right" vertical="center"/>
      <protection locked="0"/>
    </xf>
    <xf numFmtId="0" fontId="25" fillId="0" borderId="25" xfId="0" applyFont="1" applyFill="1" applyBorder="1" applyAlignment="1" applyProtection="1">
      <alignment horizontal="center" vertical="center" wrapText="1"/>
      <protection hidden="1"/>
    </xf>
    <xf numFmtId="0" fontId="12" fillId="14" borderId="65" xfId="0" applyFont="1" applyFill="1" applyBorder="1" applyAlignment="1" applyProtection="1">
      <alignment vertical="center"/>
      <protection hidden="1"/>
    </xf>
    <xf numFmtId="0" fontId="12" fillId="14" borderId="75" xfId="0" applyFont="1" applyFill="1" applyBorder="1" applyAlignment="1" applyProtection="1">
      <alignment vertical="center"/>
      <protection hidden="1"/>
    </xf>
    <xf numFmtId="0" fontId="12" fillId="14" borderId="53" xfId="0" applyFont="1" applyFill="1" applyBorder="1" applyAlignment="1" applyProtection="1">
      <alignment vertical="center"/>
      <protection hidden="1"/>
    </xf>
    <xf numFmtId="0" fontId="12" fillId="14" borderId="0" xfId="0" applyFont="1" applyFill="1" applyBorder="1" applyAlignment="1" applyProtection="1">
      <alignment vertical="center"/>
      <protection hidden="1"/>
    </xf>
    <xf numFmtId="0" fontId="12" fillId="14" borderId="0" xfId="0" applyFont="1" applyFill="1" applyBorder="1" applyAlignment="1" applyProtection="1">
      <alignment horizontal="left" vertical="center"/>
      <protection hidden="1"/>
    </xf>
    <xf numFmtId="0" fontId="12" fillId="14" borderId="16" xfId="0" applyFont="1" applyFill="1" applyBorder="1" applyAlignment="1" applyProtection="1">
      <alignment vertical="center"/>
      <protection hidden="1"/>
    </xf>
    <xf numFmtId="0" fontId="12" fillId="14" borderId="17" xfId="0" applyFont="1" applyFill="1" applyBorder="1" applyAlignment="1" applyProtection="1">
      <alignment vertical="center"/>
      <protection hidden="1"/>
    </xf>
    <xf numFmtId="0" fontId="12" fillId="14" borderId="18" xfId="0" applyFont="1" applyFill="1" applyBorder="1" applyAlignment="1" applyProtection="1">
      <alignment vertical="center"/>
      <protection hidden="1"/>
    </xf>
    <xf numFmtId="0" fontId="12" fillId="14" borderId="19" xfId="0" applyFont="1" applyFill="1" applyBorder="1" applyAlignment="1" applyProtection="1">
      <alignment vertical="center"/>
      <protection hidden="1"/>
    </xf>
    <xf numFmtId="0" fontId="12" fillId="14" borderId="14" xfId="0" applyFont="1" applyFill="1" applyBorder="1" applyAlignment="1" applyProtection="1">
      <alignment horizontal="left" vertical="center" wrapText="1"/>
      <protection hidden="1"/>
    </xf>
    <xf numFmtId="0" fontId="12" fillId="14" borderId="15" xfId="0" applyFont="1" applyFill="1" applyBorder="1" applyAlignment="1" applyProtection="1">
      <alignment horizontal="left" vertical="center" wrapText="1"/>
      <protection hidden="1"/>
    </xf>
    <xf numFmtId="0" fontId="12" fillId="14" borderId="12" xfId="0" applyFont="1" applyFill="1" applyBorder="1" applyAlignment="1" applyProtection="1">
      <alignment vertical="center"/>
      <protection hidden="1"/>
    </xf>
    <xf numFmtId="0" fontId="12" fillId="14" borderId="3" xfId="0" applyFont="1" applyFill="1" applyBorder="1" applyAlignment="1" applyProtection="1">
      <alignment horizontal="left" vertical="center" wrapText="1"/>
      <protection hidden="1"/>
    </xf>
    <xf numFmtId="0" fontId="12" fillId="14" borderId="13" xfId="0" applyFont="1" applyFill="1" applyBorder="1" applyAlignment="1" applyProtection="1">
      <alignment horizontal="left" vertical="center" wrapText="1"/>
      <protection hidden="1"/>
    </xf>
    <xf numFmtId="0" fontId="12" fillId="14" borderId="0" xfId="0" applyFont="1" applyFill="1" applyBorder="1" applyAlignment="1" applyProtection="1">
      <alignment vertical="center"/>
      <protection hidden="1"/>
    </xf>
    <xf numFmtId="0" fontId="12" fillId="14" borderId="3" xfId="0" applyFont="1" applyFill="1" applyBorder="1" applyAlignment="1" applyProtection="1">
      <alignment vertical="center"/>
      <protection locked="0"/>
    </xf>
    <xf numFmtId="14" fontId="12" fillId="14" borderId="3" xfId="0" applyNumberFormat="1" applyFont="1" applyFill="1" applyBorder="1" applyAlignment="1" applyProtection="1">
      <alignment horizontal="right" vertical="center"/>
      <protection locked="0" hidden="1"/>
    </xf>
    <xf numFmtId="0" fontId="12" fillId="14" borderId="54" xfId="0" applyFont="1" applyFill="1" applyBorder="1" applyAlignment="1" applyProtection="1">
      <alignment horizontal="left" vertical="center" wrapText="1"/>
      <protection locked="0"/>
    </xf>
    <xf numFmtId="0" fontId="12" fillId="14" borderId="55" xfId="0" applyFont="1" applyFill="1" applyBorder="1" applyAlignment="1" applyProtection="1">
      <alignment horizontal="left" vertical="top" wrapText="1"/>
      <protection hidden="1"/>
    </xf>
    <xf numFmtId="0" fontId="12" fillId="14" borderId="56" xfId="0" applyFont="1" applyFill="1" applyBorder="1" applyAlignment="1" applyProtection="1">
      <alignment horizontal="left" vertical="top" wrapText="1"/>
      <protection hidden="1"/>
    </xf>
    <xf numFmtId="0" fontId="12" fillId="14" borderId="9" xfId="0" applyFont="1" applyFill="1" applyBorder="1" applyAlignment="1" applyProtection="1">
      <alignment horizontal="left" vertical="center" wrapText="1"/>
      <protection hidden="1"/>
    </xf>
    <xf numFmtId="0" fontId="12" fillId="14" borderId="0" xfId="0" applyFont="1" applyFill="1" applyBorder="1" applyAlignment="1" applyProtection="1">
      <alignment horizontal="left" vertical="top" wrapText="1"/>
      <protection hidden="1"/>
    </xf>
    <xf numFmtId="0" fontId="12" fillId="14" borderId="2" xfId="0" applyFont="1" applyFill="1" applyBorder="1" applyAlignment="1" applyProtection="1">
      <alignment horizontal="left" vertical="top" wrapText="1"/>
      <protection hidden="1"/>
    </xf>
    <xf numFmtId="0" fontId="12" fillId="14" borderId="12" xfId="0" applyFont="1" applyFill="1" applyBorder="1" applyAlignment="1" applyProtection="1">
      <alignment horizontal="left" vertical="center" wrapText="1"/>
      <protection hidden="1"/>
    </xf>
    <xf numFmtId="0" fontId="12" fillId="14" borderId="3" xfId="0" applyFont="1" applyFill="1" applyBorder="1" applyAlignment="1" applyProtection="1">
      <alignment horizontal="left" vertical="top" wrapText="1"/>
      <protection hidden="1"/>
    </xf>
    <xf numFmtId="0" fontId="12" fillId="14" borderId="13" xfId="0" applyFont="1" applyFill="1" applyBorder="1" applyAlignment="1" applyProtection="1">
      <alignment horizontal="left" vertical="top" wrapText="1"/>
      <protection hidden="1"/>
    </xf>
    <xf numFmtId="0" fontId="12" fillId="14" borderId="55" xfId="0" applyFont="1" applyFill="1" applyBorder="1" applyAlignment="1" applyProtection="1">
      <alignment horizontal="left" vertical="center" wrapText="1"/>
      <protection hidden="1"/>
    </xf>
    <xf numFmtId="0" fontId="12" fillId="14" borderId="56" xfId="0" applyFont="1" applyFill="1" applyBorder="1" applyAlignment="1" applyProtection="1">
      <alignment horizontal="left" vertical="center" wrapText="1"/>
      <protection hidden="1"/>
    </xf>
    <xf numFmtId="0" fontId="12" fillId="14" borderId="0" xfId="0" applyFont="1" applyFill="1" applyBorder="1" applyAlignment="1" applyProtection="1">
      <alignment horizontal="left" vertical="center" wrapText="1"/>
      <protection hidden="1"/>
    </xf>
    <xf numFmtId="0" fontId="12" fillId="14" borderId="2" xfId="0" applyFont="1" applyFill="1" applyBorder="1" applyAlignment="1" applyProtection="1">
      <alignment horizontal="left" vertical="center" wrapText="1"/>
      <protection hidden="1"/>
    </xf>
    <xf numFmtId="0" fontId="47" fillId="0" borderId="43" xfId="0" applyFont="1" applyFill="1" applyBorder="1" applyAlignment="1" applyProtection="1">
      <alignment horizontal="left" wrapText="1"/>
      <protection hidden="1"/>
    </xf>
  </cellXfs>
  <cellStyles count="33">
    <cellStyle name="20% - Akzent1" xfId="1"/>
    <cellStyle name="20% - Akzent2" xfId="2"/>
    <cellStyle name="20% - Akzent3" xfId="3"/>
    <cellStyle name="20% - Akzent4" xfId="4"/>
    <cellStyle name="20% - Akzent5" xfId="5"/>
    <cellStyle name="20% - Akzent6" xfId="6"/>
    <cellStyle name="40% - Akzent1" xfId="7"/>
    <cellStyle name="40% - Akzent2" xfId="8"/>
    <cellStyle name="40% - Akzent3" xfId="9"/>
    <cellStyle name="40% - Akzent4" xfId="10"/>
    <cellStyle name="40% - Akzent5" xfId="11"/>
    <cellStyle name="40% - Akzent6" xfId="12"/>
    <cellStyle name="60% - Akzent1" xfId="13"/>
    <cellStyle name="60% - Akzent2" xfId="14"/>
    <cellStyle name="60% - Akzent3" xfId="15"/>
    <cellStyle name="60% - Akzent4" xfId="16"/>
    <cellStyle name="60% - Akzent5" xfId="17"/>
    <cellStyle name="60% - Akzent6" xfId="18"/>
    <cellStyle name="Euro" xfId="19"/>
    <cellStyle name="Euro 2" xfId="20"/>
    <cellStyle name="Link" xfId="21" builtinId="8"/>
    <cellStyle name="Notiz 2" xfId="22"/>
    <cellStyle name="Prozent" xfId="32" builtinId="5"/>
    <cellStyle name="Standard" xfId="0" builtinId="0"/>
    <cellStyle name="Standard 2" xfId="23"/>
    <cellStyle name="Standard 2 2" xfId="24"/>
    <cellStyle name="Standard 2 2 2" xfId="25"/>
    <cellStyle name="Standard 2 3" xfId="26"/>
    <cellStyle name="Standard 3" xfId="27"/>
    <cellStyle name="Standard 4" xfId="28"/>
    <cellStyle name="Standard 5" xfId="30"/>
    <cellStyle name="Standard_Überarbeitete Abschnitte 11_10 2" xfId="29"/>
    <cellStyle name="Währung" xfId="31" builtinId="4"/>
  </cellStyles>
  <dxfs count="1">
    <dxf>
      <font>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J$34"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J$22"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17</xdr:col>
      <xdr:colOff>56051</xdr:colOff>
      <xdr:row>1</xdr:row>
      <xdr:rowOff>19050</xdr:rowOff>
    </xdr:from>
    <xdr:to>
      <xdr:col>19</xdr:col>
      <xdr:colOff>286849</xdr:colOff>
      <xdr:row>6</xdr:row>
      <xdr:rowOff>0</xdr:rowOff>
    </xdr:to>
    <xdr:pic>
      <xdr:nvPicPr>
        <xdr:cNvPr id="3" name="Grafik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28126" y="209550"/>
          <a:ext cx="897548" cy="933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219075</xdr:colOff>
          <xdr:row>7</xdr:row>
          <xdr:rowOff>9525</xdr:rowOff>
        </xdr:from>
        <xdr:to>
          <xdr:col>17</xdr:col>
          <xdr:colOff>66675</xdr:colOff>
          <xdr:row>8</xdr:row>
          <xdr:rowOff>0</xdr:rowOff>
        </xdr:to>
        <xdr:sp macro="" textlink="">
          <xdr:nvSpPr>
            <xdr:cNvPr id="76801" name="Check Box 1" hidden="1">
              <a:extLst>
                <a:ext uri="{63B3BB69-23CF-44E3-9099-C40C66FF867C}">
                  <a14:compatExt spid="_x0000_s76801"/>
                </a:ext>
              </a:extLst>
            </xdr:cNvPr>
            <xdr:cNvSpPr/>
          </xdr:nvSpPr>
          <xdr:spPr bwMode="auto">
            <a:xfrm>
              <a:off x="0" y="0"/>
              <a:ext cx="0" cy="0"/>
            </a:xfrm>
            <a:prstGeom prst="rect">
              <a:avLst/>
            </a:prstGeom>
            <a:solidFill>
              <a:srgbClr val="FFFFCC"/>
            </a:solidFill>
            <a:ln w="9525" cap="flat" cmpd="sng">
              <a:solidFill>
                <a:srgbClr val="000000" mc:Ignorable="a14" a14:legacySpreadsheetColorIndex="64"/>
              </a:solidFill>
              <a:prstDash val="solid"/>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7</xdr:row>
          <xdr:rowOff>9525</xdr:rowOff>
        </xdr:from>
        <xdr:to>
          <xdr:col>18</xdr:col>
          <xdr:colOff>314325</xdr:colOff>
          <xdr:row>8</xdr:row>
          <xdr:rowOff>0</xdr:rowOff>
        </xdr:to>
        <xdr:sp macro="" textlink="">
          <xdr:nvSpPr>
            <xdr:cNvPr id="76802" name="Check Box 2" hidden="1">
              <a:extLst>
                <a:ext uri="{63B3BB69-23CF-44E3-9099-C40C66FF867C}">
                  <a14:compatExt spid="_x0000_s76802"/>
                </a:ext>
              </a:extLst>
            </xdr:cNvPr>
            <xdr:cNvSpPr/>
          </xdr:nvSpPr>
          <xdr:spPr bwMode="auto">
            <a:xfrm>
              <a:off x="0" y="0"/>
              <a:ext cx="0" cy="0"/>
            </a:xfrm>
            <a:prstGeom prst="rect">
              <a:avLst/>
            </a:prstGeom>
            <a:solidFill>
              <a:srgbClr val="FFFFCC"/>
            </a:solidFill>
            <a:ln w="9525" cap="flat" cmpd="sng">
              <a:solidFill>
                <a:srgbClr val="000000" mc:Ignorable="a14" a14:legacySpreadsheetColorIndex="64"/>
              </a:solidFill>
              <a:prstDash val="solid"/>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10</xdr:row>
          <xdr:rowOff>9525</xdr:rowOff>
        </xdr:from>
        <xdr:to>
          <xdr:col>17</xdr:col>
          <xdr:colOff>66675</xdr:colOff>
          <xdr:row>11</xdr:row>
          <xdr:rowOff>0</xdr:rowOff>
        </xdr:to>
        <xdr:sp macro="" textlink="">
          <xdr:nvSpPr>
            <xdr:cNvPr id="76803" name="Check Box 3" hidden="1">
              <a:extLst>
                <a:ext uri="{63B3BB69-23CF-44E3-9099-C40C66FF867C}">
                  <a14:compatExt spid="_x0000_s76803"/>
                </a:ext>
              </a:extLst>
            </xdr:cNvPr>
            <xdr:cNvSpPr/>
          </xdr:nvSpPr>
          <xdr:spPr bwMode="auto">
            <a:xfrm>
              <a:off x="0" y="0"/>
              <a:ext cx="0" cy="0"/>
            </a:xfrm>
            <a:prstGeom prst="rect">
              <a:avLst/>
            </a:prstGeom>
            <a:solidFill>
              <a:srgbClr val="FFFFCC"/>
            </a:solidFill>
            <a:ln w="9525" cap="flat" cmpd="sng">
              <a:solidFill>
                <a:srgbClr val="000000" mc:Ignorable="a14" a14:legacySpreadsheetColorIndex="64"/>
              </a:solidFill>
              <a:prstDash val="solid"/>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10</xdr:row>
          <xdr:rowOff>9525</xdr:rowOff>
        </xdr:from>
        <xdr:to>
          <xdr:col>18</xdr:col>
          <xdr:colOff>314325</xdr:colOff>
          <xdr:row>11</xdr:row>
          <xdr:rowOff>0</xdr:rowOff>
        </xdr:to>
        <xdr:sp macro="" textlink="">
          <xdr:nvSpPr>
            <xdr:cNvPr id="76804" name="Check Box 4" hidden="1">
              <a:extLst>
                <a:ext uri="{63B3BB69-23CF-44E3-9099-C40C66FF867C}">
                  <a14:compatExt spid="_x0000_s76804"/>
                </a:ext>
              </a:extLst>
            </xdr:cNvPr>
            <xdr:cNvSpPr/>
          </xdr:nvSpPr>
          <xdr:spPr bwMode="auto">
            <a:xfrm>
              <a:off x="0" y="0"/>
              <a:ext cx="0" cy="0"/>
            </a:xfrm>
            <a:prstGeom prst="rect">
              <a:avLst/>
            </a:prstGeom>
            <a:solidFill>
              <a:srgbClr val="FFFFCC"/>
            </a:solidFill>
            <a:ln w="9525" cap="flat" cmpd="sng">
              <a:solidFill>
                <a:srgbClr val="000000" mc:Ignorable="a14" a14:legacySpreadsheetColorIndex="64"/>
              </a:solidFill>
              <a:prstDash val="solid"/>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13</xdr:row>
          <xdr:rowOff>9525</xdr:rowOff>
        </xdr:from>
        <xdr:to>
          <xdr:col>17</xdr:col>
          <xdr:colOff>66675</xdr:colOff>
          <xdr:row>14</xdr:row>
          <xdr:rowOff>0</xdr:rowOff>
        </xdr:to>
        <xdr:sp macro="" textlink="">
          <xdr:nvSpPr>
            <xdr:cNvPr id="76805" name="Check Box 5" hidden="1">
              <a:extLst>
                <a:ext uri="{63B3BB69-23CF-44E3-9099-C40C66FF867C}">
                  <a14:compatExt spid="_x0000_s76805"/>
                </a:ext>
              </a:extLst>
            </xdr:cNvPr>
            <xdr:cNvSpPr/>
          </xdr:nvSpPr>
          <xdr:spPr bwMode="auto">
            <a:xfrm>
              <a:off x="0" y="0"/>
              <a:ext cx="0" cy="0"/>
            </a:xfrm>
            <a:prstGeom prst="rect">
              <a:avLst/>
            </a:prstGeom>
            <a:solidFill>
              <a:srgbClr val="FFFFCC"/>
            </a:solidFill>
            <a:ln w="9525" cap="flat" cmpd="sng">
              <a:solidFill>
                <a:srgbClr val="000000" mc:Ignorable="a14" a14:legacySpreadsheetColorIndex="64"/>
              </a:solidFill>
              <a:prstDash val="solid"/>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13</xdr:row>
          <xdr:rowOff>9525</xdr:rowOff>
        </xdr:from>
        <xdr:to>
          <xdr:col>18</xdr:col>
          <xdr:colOff>314325</xdr:colOff>
          <xdr:row>14</xdr:row>
          <xdr:rowOff>0</xdr:rowOff>
        </xdr:to>
        <xdr:sp macro="" textlink="">
          <xdr:nvSpPr>
            <xdr:cNvPr id="76806" name="Check Box 6" hidden="1">
              <a:extLst>
                <a:ext uri="{63B3BB69-23CF-44E3-9099-C40C66FF867C}">
                  <a14:compatExt spid="_x0000_s76806"/>
                </a:ext>
              </a:extLst>
            </xdr:cNvPr>
            <xdr:cNvSpPr/>
          </xdr:nvSpPr>
          <xdr:spPr bwMode="auto">
            <a:xfrm>
              <a:off x="0" y="0"/>
              <a:ext cx="0" cy="0"/>
            </a:xfrm>
            <a:prstGeom prst="rect">
              <a:avLst/>
            </a:prstGeom>
            <a:solidFill>
              <a:srgbClr val="FFFFCC"/>
            </a:solidFill>
            <a:ln w="9525" cap="flat" cmpd="sng">
              <a:solidFill>
                <a:srgbClr val="000000" mc:Ignorable="a14" a14:legacySpreadsheetColorIndex="64"/>
              </a:solidFill>
              <a:prstDash val="solid"/>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15</xdr:row>
          <xdr:rowOff>9525</xdr:rowOff>
        </xdr:from>
        <xdr:to>
          <xdr:col>17</xdr:col>
          <xdr:colOff>66675</xdr:colOff>
          <xdr:row>16</xdr:row>
          <xdr:rowOff>0</xdr:rowOff>
        </xdr:to>
        <xdr:sp macro="" textlink="">
          <xdr:nvSpPr>
            <xdr:cNvPr id="76807" name="Check Box 7" hidden="1">
              <a:extLst>
                <a:ext uri="{63B3BB69-23CF-44E3-9099-C40C66FF867C}">
                  <a14:compatExt spid="_x0000_s76807"/>
                </a:ext>
              </a:extLst>
            </xdr:cNvPr>
            <xdr:cNvSpPr/>
          </xdr:nvSpPr>
          <xdr:spPr bwMode="auto">
            <a:xfrm>
              <a:off x="0" y="0"/>
              <a:ext cx="0" cy="0"/>
            </a:xfrm>
            <a:prstGeom prst="rect">
              <a:avLst/>
            </a:prstGeom>
            <a:solidFill>
              <a:srgbClr val="FFFFCC"/>
            </a:solidFill>
            <a:ln w="9525" cap="flat" cmpd="sng">
              <a:solidFill>
                <a:srgbClr val="000000" mc:Ignorable="a14" a14:legacySpreadsheetColorIndex="64"/>
              </a:solidFill>
              <a:prstDash val="solid"/>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15</xdr:row>
          <xdr:rowOff>9525</xdr:rowOff>
        </xdr:from>
        <xdr:to>
          <xdr:col>18</xdr:col>
          <xdr:colOff>314325</xdr:colOff>
          <xdr:row>16</xdr:row>
          <xdr:rowOff>0</xdr:rowOff>
        </xdr:to>
        <xdr:sp macro="" textlink="">
          <xdr:nvSpPr>
            <xdr:cNvPr id="76808" name="Check Box 8" hidden="1">
              <a:extLst>
                <a:ext uri="{63B3BB69-23CF-44E3-9099-C40C66FF867C}">
                  <a14:compatExt spid="_x0000_s76808"/>
                </a:ext>
              </a:extLst>
            </xdr:cNvPr>
            <xdr:cNvSpPr/>
          </xdr:nvSpPr>
          <xdr:spPr bwMode="auto">
            <a:xfrm>
              <a:off x="0" y="0"/>
              <a:ext cx="0" cy="0"/>
            </a:xfrm>
            <a:prstGeom prst="rect">
              <a:avLst/>
            </a:prstGeom>
            <a:solidFill>
              <a:srgbClr val="FFFFCC"/>
            </a:solidFill>
            <a:ln w="9525" cap="flat" cmpd="sng">
              <a:solidFill>
                <a:srgbClr val="000000" mc:Ignorable="a14" a14:legacySpreadsheetColorIndex="64"/>
              </a:solidFill>
              <a:prstDash val="solid"/>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18</xdr:row>
          <xdr:rowOff>9525</xdr:rowOff>
        </xdr:from>
        <xdr:to>
          <xdr:col>17</xdr:col>
          <xdr:colOff>66675</xdr:colOff>
          <xdr:row>19</xdr:row>
          <xdr:rowOff>0</xdr:rowOff>
        </xdr:to>
        <xdr:sp macro="" textlink="">
          <xdr:nvSpPr>
            <xdr:cNvPr id="76809" name="Check Box 9" hidden="1">
              <a:extLst>
                <a:ext uri="{63B3BB69-23CF-44E3-9099-C40C66FF867C}">
                  <a14:compatExt spid="_x0000_s76809"/>
                </a:ext>
              </a:extLst>
            </xdr:cNvPr>
            <xdr:cNvSpPr/>
          </xdr:nvSpPr>
          <xdr:spPr bwMode="auto">
            <a:xfrm>
              <a:off x="0" y="0"/>
              <a:ext cx="0" cy="0"/>
            </a:xfrm>
            <a:prstGeom prst="rect">
              <a:avLst/>
            </a:prstGeom>
            <a:solidFill>
              <a:srgbClr val="FFFFCC"/>
            </a:solidFill>
            <a:ln w="9525" cap="flat" cmpd="sng">
              <a:solidFill>
                <a:srgbClr val="000000" mc:Ignorable="a14" a14:legacySpreadsheetColorIndex="64"/>
              </a:solidFill>
              <a:prstDash val="solid"/>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18</xdr:row>
          <xdr:rowOff>9525</xdr:rowOff>
        </xdr:from>
        <xdr:to>
          <xdr:col>18</xdr:col>
          <xdr:colOff>314325</xdr:colOff>
          <xdr:row>19</xdr:row>
          <xdr:rowOff>0</xdr:rowOff>
        </xdr:to>
        <xdr:sp macro="" textlink="">
          <xdr:nvSpPr>
            <xdr:cNvPr id="76810" name="Check Box 10" hidden="1">
              <a:extLst>
                <a:ext uri="{63B3BB69-23CF-44E3-9099-C40C66FF867C}">
                  <a14:compatExt spid="_x0000_s76810"/>
                </a:ext>
              </a:extLst>
            </xdr:cNvPr>
            <xdr:cNvSpPr/>
          </xdr:nvSpPr>
          <xdr:spPr bwMode="auto">
            <a:xfrm>
              <a:off x="0" y="0"/>
              <a:ext cx="0" cy="0"/>
            </a:xfrm>
            <a:prstGeom prst="rect">
              <a:avLst/>
            </a:prstGeom>
            <a:solidFill>
              <a:srgbClr val="FFFFCC"/>
            </a:solidFill>
            <a:ln w="9525" cap="flat" cmpd="sng">
              <a:solidFill>
                <a:srgbClr val="000000" mc:Ignorable="a14" a14:legacySpreadsheetColorIndex="64"/>
              </a:solidFill>
              <a:prstDash val="solid"/>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25</xdr:row>
          <xdr:rowOff>9525</xdr:rowOff>
        </xdr:from>
        <xdr:to>
          <xdr:col>17</xdr:col>
          <xdr:colOff>66675</xdr:colOff>
          <xdr:row>26</xdr:row>
          <xdr:rowOff>0</xdr:rowOff>
        </xdr:to>
        <xdr:sp macro="" textlink="">
          <xdr:nvSpPr>
            <xdr:cNvPr id="76821" name="Check Box 21" hidden="1">
              <a:extLst>
                <a:ext uri="{63B3BB69-23CF-44E3-9099-C40C66FF867C}">
                  <a14:compatExt spid="_x0000_s76821"/>
                </a:ext>
              </a:extLst>
            </xdr:cNvPr>
            <xdr:cNvSpPr/>
          </xdr:nvSpPr>
          <xdr:spPr bwMode="auto">
            <a:xfrm>
              <a:off x="0" y="0"/>
              <a:ext cx="0" cy="0"/>
            </a:xfrm>
            <a:prstGeom prst="rect">
              <a:avLst/>
            </a:prstGeom>
            <a:solidFill>
              <a:srgbClr val="FFFFCC"/>
            </a:solidFill>
            <a:ln w="9525" cap="flat" cmpd="sng">
              <a:solidFill>
                <a:srgbClr val="000000" mc:Ignorable="a14" a14:legacySpreadsheetColorIndex="64"/>
              </a:solidFill>
              <a:prstDash val="solid"/>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25</xdr:row>
          <xdr:rowOff>9525</xdr:rowOff>
        </xdr:from>
        <xdr:to>
          <xdr:col>18</xdr:col>
          <xdr:colOff>314325</xdr:colOff>
          <xdr:row>26</xdr:row>
          <xdr:rowOff>0</xdr:rowOff>
        </xdr:to>
        <xdr:sp macro="" textlink="">
          <xdr:nvSpPr>
            <xdr:cNvPr id="76822" name="Check Box 22" hidden="1">
              <a:extLst>
                <a:ext uri="{63B3BB69-23CF-44E3-9099-C40C66FF867C}">
                  <a14:compatExt spid="_x0000_s76822"/>
                </a:ext>
              </a:extLst>
            </xdr:cNvPr>
            <xdr:cNvSpPr/>
          </xdr:nvSpPr>
          <xdr:spPr bwMode="auto">
            <a:xfrm>
              <a:off x="0" y="0"/>
              <a:ext cx="0" cy="0"/>
            </a:xfrm>
            <a:prstGeom prst="rect">
              <a:avLst/>
            </a:prstGeom>
            <a:solidFill>
              <a:srgbClr val="FFFFCC"/>
            </a:solidFill>
            <a:ln w="9525" cap="flat" cmpd="sng">
              <a:solidFill>
                <a:srgbClr val="000000" mc:Ignorable="a14" a14:legacySpreadsheetColorIndex="64"/>
              </a:solidFill>
              <a:prstDash val="solid"/>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34</xdr:row>
          <xdr:rowOff>9525</xdr:rowOff>
        </xdr:from>
        <xdr:to>
          <xdr:col>1</xdr:col>
          <xdr:colOff>314325</xdr:colOff>
          <xdr:row>35</xdr:row>
          <xdr:rowOff>0</xdr:rowOff>
        </xdr:to>
        <xdr:sp macro="" textlink="">
          <xdr:nvSpPr>
            <xdr:cNvPr id="76827" name="Check Box 27" hidden="1">
              <a:extLst>
                <a:ext uri="{63B3BB69-23CF-44E3-9099-C40C66FF867C}">
                  <a14:compatExt spid="_x0000_s76827"/>
                </a:ext>
              </a:extLst>
            </xdr:cNvPr>
            <xdr:cNvSpPr/>
          </xdr:nvSpPr>
          <xdr:spPr bwMode="auto">
            <a:xfrm>
              <a:off x="0" y="0"/>
              <a:ext cx="0" cy="0"/>
            </a:xfrm>
            <a:prstGeom prst="rect">
              <a:avLst/>
            </a:prstGeom>
            <a:noFill/>
            <a:ln>
              <a:noFill/>
            </a:ln>
            <a:extLst>
              <a:ext uri="{909E8E84-426E-40DD-AFC4-6F175D3DCCD1}">
                <a14:hiddenFill>
                  <a:solidFill>
                    <a:srgbClr val="FFFFCC"/>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37</xdr:row>
          <xdr:rowOff>9525</xdr:rowOff>
        </xdr:from>
        <xdr:to>
          <xdr:col>1</xdr:col>
          <xdr:colOff>314325</xdr:colOff>
          <xdr:row>38</xdr:row>
          <xdr:rowOff>0</xdr:rowOff>
        </xdr:to>
        <xdr:sp macro="" textlink="">
          <xdr:nvSpPr>
            <xdr:cNvPr id="76828" name="Check Box 28" hidden="1">
              <a:extLst>
                <a:ext uri="{63B3BB69-23CF-44E3-9099-C40C66FF867C}">
                  <a14:compatExt spid="_x0000_s76828"/>
                </a:ext>
              </a:extLst>
            </xdr:cNvPr>
            <xdr:cNvSpPr/>
          </xdr:nvSpPr>
          <xdr:spPr bwMode="auto">
            <a:xfrm>
              <a:off x="0" y="0"/>
              <a:ext cx="0" cy="0"/>
            </a:xfrm>
            <a:prstGeom prst="rect">
              <a:avLst/>
            </a:prstGeom>
            <a:noFill/>
            <a:ln>
              <a:noFill/>
            </a:ln>
            <a:extLst>
              <a:ext uri="{909E8E84-426E-40DD-AFC4-6F175D3DCCD1}">
                <a14:hiddenFill>
                  <a:solidFill>
                    <a:srgbClr val="FFFFCC"/>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39</xdr:row>
          <xdr:rowOff>9525</xdr:rowOff>
        </xdr:from>
        <xdr:to>
          <xdr:col>1</xdr:col>
          <xdr:colOff>314325</xdr:colOff>
          <xdr:row>40</xdr:row>
          <xdr:rowOff>0</xdr:rowOff>
        </xdr:to>
        <xdr:sp macro="" textlink="">
          <xdr:nvSpPr>
            <xdr:cNvPr id="76830" name="Check Box 30" hidden="1">
              <a:extLst>
                <a:ext uri="{63B3BB69-23CF-44E3-9099-C40C66FF867C}">
                  <a14:compatExt spid="_x0000_s76830"/>
                </a:ext>
              </a:extLst>
            </xdr:cNvPr>
            <xdr:cNvSpPr/>
          </xdr:nvSpPr>
          <xdr:spPr bwMode="auto">
            <a:xfrm>
              <a:off x="0" y="0"/>
              <a:ext cx="0" cy="0"/>
            </a:xfrm>
            <a:prstGeom prst="rect">
              <a:avLst/>
            </a:prstGeom>
            <a:noFill/>
            <a:ln>
              <a:noFill/>
            </a:ln>
            <a:extLst>
              <a:ext uri="{909E8E84-426E-40DD-AFC4-6F175D3DCCD1}">
                <a14:hiddenFill>
                  <a:solidFill>
                    <a:srgbClr val="FFFFCC"/>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21</xdr:row>
          <xdr:rowOff>9525</xdr:rowOff>
        </xdr:from>
        <xdr:to>
          <xdr:col>17</xdr:col>
          <xdr:colOff>66675</xdr:colOff>
          <xdr:row>22</xdr:row>
          <xdr:rowOff>0</xdr:rowOff>
        </xdr:to>
        <xdr:sp macro="" textlink="">
          <xdr:nvSpPr>
            <xdr:cNvPr id="76832" name="Check Box 32" hidden="1">
              <a:extLst>
                <a:ext uri="{63B3BB69-23CF-44E3-9099-C40C66FF867C}">
                  <a14:compatExt spid="_x0000_s76832"/>
                </a:ext>
              </a:extLst>
            </xdr:cNvPr>
            <xdr:cNvSpPr/>
          </xdr:nvSpPr>
          <xdr:spPr bwMode="auto">
            <a:xfrm>
              <a:off x="0" y="0"/>
              <a:ext cx="0" cy="0"/>
            </a:xfrm>
            <a:prstGeom prst="rect">
              <a:avLst/>
            </a:prstGeom>
            <a:solidFill>
              <a:srgbClr val="FFFFCC"/>
            </a:solidFill>
            <a:ln w="9525" cap="flat" cmpd="sng">
              <a:solidFill>
                <a:srgbClr val="000000" mc:Ignorable="a14" a14:legacySpreadsheetColorIndex="64"/>
              </a:solidFill>
              <a:prstDash val="solid"/>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21</xdr:row>
          <xdr:rowOff>9525</xdr:rowOff>
        </xdr:from>
        <xdr:to>
          <xdr:col>18</xdr:col>
          <xdr:colOff>314325</xdr:colOff>
          <xdr:row>22</xdr:row>
          <xdr:rowOff>0</xdr:rowOff>
        </xdr:to>
        <xdr:sp macro="" textlink="">
          <xdr:nvSpPr>
            <xdr:cNvPr id="76833" name="Check Box 33" hidden="1">
              <a:extLst>
                <a:ext uri="{63B3BB69-23CF-44E3-9099-C40C66FF867C}">
                  <a14:compatExt spid="_x0000_s76833"/>
                </a:ext>
              </a:extLst>
            </xdr:cNvPr>
            <xdr:cNvSpPr/>
          </xdr:nvSpPr>
          <xdr:spPr bwMode="auto">
            <a:xfrm>
              <a:off x="0" y="0"/>
              <a:ext cx="0" cy="0"/>
            </a:xfrm>
            <a:prstGeom prst="rect">
              <a:avLst/>
            </a:prstGeom>
            <a:solidFill>
              <a:srgbClr val="FFFFCC"/>
            </a:solidFill>
            <a:ln w="9525" cap="flat" cmpd="sng">
              <a:solidFill>
                <a:srgbClr val="000000" mc:Ignorable="a14" a14:legacySpreadsheetColorIndex="64"/>
              </a:solidFill>
              <a:prstDash val="solid"/>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41</xdr:row>
          <xdr:rowOff>0</xdr:rowOff>
        </xdr:from>
        <xdr:to>
          <xdr:col>1</xdr:col>
          <xdr:colOff>314325</xdr:colOff>
          <xdr:row>41</xdr:row>
          <xdr:rowOff>219075</xdr:rowOff>
        </xdr:to>
        <xdr:sp macro="" textlink="">
          <xdr:nvSpPr>
            <xdr:cNvPr id="76834" name="Check Box 34" hidden="1">
              <a:extLst>
                <a:ext uri="{63B3BB69-23CF-44E3-9099-C40C66FF867C}">
                  <a14:compatExt spid="_x0000_s76834"/>
                </a:ext>
              </a:extLst>
            </xdr:cNvPr>
            <xdr:cNvSpPr/>
          </xdr:nvSpPr>
          <xdr:spPr bwMode="auto">
            <a:xfrm>
              <a:off x="0" y="0"/>
              <a:ext cx="0" cy="0"/>
            </a:xfrm>
            <a:prstGeom prst="rect">
              <a:avLst/>
            </a:prstGeom>
            <a:noFill/>
            <a:ln>
              <a:noFill/>
            </a:ln>
            <a:extLst>
              <a:ext uri="{909E8E84-426E-40DD-AFC4-6F175D3DCCD1}">
                <a14:hiddenFill>
                  <a:solidFill>
                    <a:srgbClr val="FFFFCC"/>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33</xdr:row>
          <xdr:rowOff>0</xdr:rowOff>
        </xdr:from>
        <xdr:to>
          <xdr:col>2</xdr:col>
          <xdr:colOff>0</xdr:colOff>
          <xdr:row>34</xdr:row>
          <xdr:rowOff>9525</xdr:rowOff>
        </xdr:to>
        <xdr:sp macro="" textlink="">
          <xdr:nvSpPr>
            <xdr:cNvPr id="80897" name="Check Box 1" hidden="1">
              <a:extLst>
                <a:ext uri="{63B3BB69-23CF-44E3-9099-C40C66FF867C}">
                  <a14:compatExt spid="_x0000_s80897"/>
                </a:ext>
              </a:extLst>
            </xdr:cNvPr>
            <xdr:cNvSpPr/>
          </xdr:nvSpPr>
          <xdr:spPr bwMode="auto">
            <a:xfrm>
              <a:off x="0" y="0"/>
              <a:ext cx="0" cy="0"/>
            </a:xfrm>
            <a:prstGeom prst="rect">
              <a:avLst/>
            </a:prstGeom>
            <a:noFill/>
            <a:ln>
              <a:noFill/>
            </a:ln>
            <a:extLst>
              <a:ext uri="{909E8E84-426E-40DD-AFC4-6F175D3DCCD1}">
                <a14:hiddenFill>
                  <a:solidFill>
                    <a:srgbClr val="FFFFCC"/>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0</xdr:rowOff>
        </xdr:from>
        <xdr:to>
          <xdr:col>2</xdr:col>
          <xdr:colOff>0</xdr:colOff>
          <xdr:row>22</xdr:row>
          <xdr:rowOff>9525</xdr:rowOff>
        </xdr:to>
        <xdr:sp macro="" textlink="">
          <xdr:nvSpPr>
            <xdr:cNvPr id="80898" name="Check Box 2" hidden="1">
              <a:extLst>
                <a:ext uri="{63B3BB69-23CF-44E3-9099-C40C66FF867C}">
                  <a14:compatExt spid="_x0000_s80898"/>
                </a:ext>
              </a:extLst>
            </xdr:cNvPr>
            <xdr:cNvSpPr/>
          </xdr:nvSpPr>
          <xdr:spPr bwMode="auto">
            <a:xfrm>
              <a:off x="0" y="0"/>
              <a:ext cx="0" cy="0"/>
            </a:xfrm>
            <a:prstGeom prst="rect">
              <a:avLst/>
            </a:prstGeom>
            <a:noFill/>
            <a:ln>
              <a:noFill/>
            </a:ln>
            <a:extLst>
              <a:ext uri="{909E8E84-426E-40DD-AFC4-6F175D3DCCD1}">
                <a14:hiddenFill>
                  <a:solidFill>
                    <a:srgbClr val="FFFFCC"/>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comments" Target="../comments2.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B15"/>
  <sheetViews>
    <sheetView showGridLines="0" workbookViewId="0">
      <selection activeCell="B23" sqref="B23"/>
    </sheetView>
  </sheetViews>
  <sheetFormatPr baseColWidth="10" defaultColWidth="11.42578125" defaultRowHeight="12.75" x14ac:dyDescent="0.2"/>
  <cols>
    <col min="1" max="1" width="15.5703125" style="308" customWidth="1"/>
    <col min="2" max="2" width="65.7109375" style="308" customWidth="1"/>
    <col min="3" max="16384" width="11.42578125" style="308"/>
  </cols>
  <sheetData>
    <row r="1" spans="1:2" ht="18.75" x14ac:dyDescent="0.3">
      <c r="A1" s="307" t="s">
        <v>165</v>
      </c>
    </row>
    <row r="2" spans="1:2" x14ac:dyDescent="0.2">
      <c r="A2" s="309" t="s">
        <v>186</v>
      </c>
    </row>
    <row r="3" spans="1:2" ht="13.5" thickBot="1" x14ac:dyDescent="0.25"/>
    <row r="4" spans="1:2" ht="13.5" thickBot="1" x14ac:dyDescent="0.25">
      <c r="A4" s="310" t="s">
        <v>166</v>
      </c>
      <c r="B4" s="311" t="s">
        <v>167</v>
      </c>
    </row>
    <row r="5" spans="1:2" ht="25.5" x14ac:dyDescent="0.2">
      <c r="A5" s="312">
        <v>44187</v>
      </c>
      <c r="B5" s="313" t="s">
        <v>170</v>
      </c>
    </row>
    <row r="6" spans="1:2" x14ac:dyDescent="0.2">
      <c r="A6" s="314">
        <v>44221</v>
      </c>
      <c r="B6" s="315" t="s">
        <v>175</v>
      </c>
    </row>
    <row r="7" spans="1:2" x14ac:dyDescent="0.2">
      <c r="A7" s="314">
        <v>44342</v>
      </c>
      <c r="B7" s="315" t="s">
        <v>179</v>
      </c>
    </row>
    <row r="8" spans="1:2" x14ac:dyDescent="0.2">
      <c r="A8" s="314">
        <v>44593</v>
      </c>
      <c r="B8" s="315" t="s">
        <v>182</v>
      </c>
    </row>
    <row r="9" spans="1:2" x14ac:dyDescent="0.2">
      <c r="A9" s="314">
        <v>45278</v>
      </c>
      <c r="B9" s="315" t="s">
        <v>183</v>
      </c>
    </row>
    <row r="10" spans="1:2" x14ac:dyDescent="0.2">
      <c r="A10" s="314">
        <v>46009</v>
      </c>
      <c r="B10" s="518" t="s">
        <v>189</v>
      </c>
    </row>
    <row r="11" spans="1:2" x14ac:dyDescent="0.2">
      <c r="A11" s="314"/>
      <c r="B11" s="315"/>
    </row>
    <row r="12" spans="1:2" x14ac:dyDescent="0.2">
      <c r="A12" s="314"/>
      <c r="B12" s="315"/>
    </row>
    <row r="13" spans="1:2" x14ac:dyDescent="0.2">
      <c r="A13" s="314"/>
      <c r="B13" s="315"/>
    </row>
    <row r="14" spans="1:2" x14ac:dyDescent="0.2">
      <c r="A14" s="314"/>
      <c r="B14" s="315"/>
    </row>
    <row r="15" spans="1:2" ht="13.5" thickBot="1" x14ac:dyDescent="0.25">
      <c r="A15" s="316"/>
      <c r="B15" s="317"/>
    </row>
  </sheetData>
  <sheetProtection algorithmName="SHA-512" hashValue="soyr9f6uE1R1Fb70OJg05XUkOT1t3Gzb0Cx+HHJP2qHVJNcp6peLtCjgqJDuE/SL7W9Fun1t71iqi23C5zj11w==" saltValue="GJjn7nrdcwbLWcDEl0VbWg==" spinCount="100000" sheet="1" selectLockedCells="1"/>
  <pageMargins left="0.7" right="0.7" top="0.78740157499999996" bottom="0.78740157499999996"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5">
    <pageSetUpPr fitToPage="1"/>
  </sheetPr>
  <dimension ref="A1:AI71"/>
  <sheetViews>
    <sheetView showGridLines="0" showRowColHeaders="0" tabSelected="1" zoomScaleNormal="100" workbookViewId="0">
      <selection activeCell="A5" sqref="A5:J5"/>
    </sheetView>
  </sheetViews>
  <sheetFormatPr baseColWidth="10" defaultColWidth="11.42578125" defaultRowHeight="12.75" customHeight="1" x14ac:dyDescent="0.2"/>
  <cols>
    <col min="1" max="1" width="1.7109375" style="1" customWidth="1"/>
    <col min="2" max="15" width="5" style="1" customWidth="1"/>
    <col min="16" max="16" width="0.85546875" style="1" customWidth="1"/>
    <col min="17" max="20" width="5" style="1" customWidth="1"/>
    <col min="21" max="21" width="0.85546875" style="1" customWidth="1"/>
    <col min="22" max="16384" width="11.42578125" style="1"/>
  </cols>
  <sheetData>
    <row r="1" spans="1:21" ht="15" customHeight="1" x14ac:dyDescent="0.2">
      <c r="A1" s="33"/>
      <c r="B1" s="33"/>
      <c r="C1" s="33"/>
      <c r="D1" s="33"/>
      <c r="E1" s="33"/>
      <c r="F1" s="33"/>
      <c r="G1" s="33"/>
      <c r="H1" s="33"/>
      <c r="I1" s="33"/>
      <c r="J1" s="33"/>
      <c r="K1" s="33"/>
      <c r="L1" s="33"/>
      <c r="M1" s="33"/>
      <c r="N1" s="33"/>
      <c r="O1" s="33"/>
      <c r="P1" s="33"/>
      <c r="Q1" s="33"/>
      <c r="R1" s="33"/>
      <c r="S1" s="33"/>
      <c r="T1" s="33"/>
      <c r="U1" s="33"/>
    </row>
    <row r="2" spans="1:21" ht="15" customHeight="1" x14ac:dyDescent="0.2">
      <c r="A2" s="33"/>
      <c r="B2" s="33"/>
      <c r="C2" s="33"/>
      <c r="D2" s="33"/>
      <c r="E2" s="33"/>
      <c r="F2" s="33"/>
      <c r="G2" s="33"/>
      <c r="H2" s="33"/>
      <c r="I2" s="33"/>
      <c r="J2" s="33"/>
      <c r="K2" s="33"/>
      <c r="L2" s="33"/>
      <c r="M2" s="251"/>
      <c r="N2" s="33"/>
      <c r="O2" s="33"/>
      <c r="P2" s="33"/>
      <c r="Q2" s="252" t="s">
        <v>29</v>
      </c>
      <c r="R2" s="33"/>
      <c r="S2" s="33"/>
      <c r="T2" s="33"/>
      <c r="U2" s="33"/>
    </row>
    <row r="3" spans="1:21" ht="18.75" customHeight="1" x14ac:dyDescent="0.2">
      <c r="A3" s="33"/>
      <c r="B3" s="33"/>
      <c r="C3" s="33"/>
      <c r="D3" s="33"/>
      <c r="E3" s="33"/>
      <c r="F3" s="33"/>
      <c r="G3" s="33"/>
      <c r="H3" s="33"/>
      <c r="I3" s="33"/>
      <c r="J3" s="33"/>
      <c r="K3" s="33"/>
      <c r="L3" s="33"/>
      <c r="M3" s="33"/>
      <c r="N3" s="33"/>
      <c r="O3" s="33"/>
      <c r="P3" s="33"/>
      <c r="Q3" s="252" t="s">
        <v>28</v>
      </c>
      <c r="R3" s="33"/>
      <c r="S3" s="33"/>
      <c r="T3" s="33"/>
      <c r="U3" s="33"/>
    </row>
    <row r="4" spans="1:21" ht="11.25" customHeight="1" x14ac:dyDescent="0.2">
      <c r="A4" s="33"/>
      <c r="B4" s="33"/>
      <c r="C4" s="33"/>
      <c r="D4" s="33"/>
      <c r="E4" s="33"/>
      <c r="F4" s="33"/>
      <c r="G4" s="33"/>
      <c r="H4" s="33"/>
      <c r="I4" s="33"/>
      <c r="J4" s="33"/>
      <c r="K4" s="33"/>
      <c r="L4" s="33"/>
      <c r="M4" s="33"/>
      <c r="N4" s="33"/>
      <c r="O4" s="33"/>
      <c r="P4" s="33"/>
      <c r="Q4" s="33"/>
      <c r="R4" s="33"/>
      <c r="S4" s="33"/>
      <c r="T4" s="33"/>
      <c r="U4" s="33"/>
    </row>
    <row r="5" spans="1:21" s="5" customFormat="1" ht="15" customHeight="1" x14ac:dyDescent="0.2">
      <c r="A5" s="450"/>
      <c r="B5" s="451"/>
      <c r="C5" s="451"/>
      <c r="D5" s="451"/>
      <c r="E5" s="451"/>
      <c r="F5" s="451"/>
      <c r="G5" s="451"/>
      <c r="H5" s="451"/>
      <c r="I5" s="451"/>
      <c r="J5" s="452"/>
      <c r="K5" s="10"/>
      <c r="L5" s="10"/>
      <c r="M5" s="10"/>
      <c r="N5" s="10"/>
      <c r="O5" s="10"/>
      <c r="P5" s="10"/>
      <c r="Q5" s="10"/>
      <c r="R5" s="10"/>
      <c r="S5" s="10"/>
      <c r="T5" s="10"/>
      <c r="U5" s="10"/>
    </row>
    <row r="6" spans="1:21" s="5" customFormat="1" ht="15" customHeight="1" x14ac:dyDescent="0.2">
      <c r="A6" s="453"/>
      <c r="B6" s="454"/>
      <c r="C6" s="454"/>
      <c r="D6" s="454"/>
      <c r="E6" s="454"/>
      <c r="F6" s="454"/>
      <c r="G6" s="454"/>
      <c r="H6" s="454"/>
      <c r="I6" s="454"/>
      <c r="J6" s="455"/>
      <c r="K6" s="10"/>
      <c r="L6" s="10"/>
      <c r="M6" s="10"/>
      <c r="N6" s="10"/>
      <c r="O6" s="10"/>
      <c r="P6" s="10"/>
      <c r="Q6" s="10"/>
      <c r="R6" s="10"/>
      <c r="S6" s="10"/>
      <c r="T6" s="10"/>
      <c r="U6" s="10"/>
    </row>
    <row r="7" spans="1:21" s="5" customFormat="1" ht="15" customHeight="1" x14ac:dyDescent="0.2">
      <c r="A7" s="453"/>
      <c r="B7" s="454"/>
      <c r="C7" s="454"/>
      <c r="D7" s="454"/>
      <c r="E7" s="454"/>
      <c r="F7" s="454"/>
      <c r="G7" s="454"/>
      <c r="H7" s="454"/>
      <c r="I7" s="454"/>
      <c r="J7" s="455"/>
      <c r="K7" s="10"/>
      <c r="L7" s="10"/>
      <c r="M7" s="10"/>
      <c r="N7" s="10"/>
      <c r="O7" s="10"/>
      <c r="P7" s="10"/>
      <c r="Q7" s="10"/>
      <c r="R7" s="10"/>
      <c r="S7" s="10"/>
      <c r="T7" s="10"/>
      <c r="U7" s="10"/>
    </row>
    <row r="8" spans="1:21" s="5" customFormat="1" ht="15" customHeight="1" x14ac:dyDescent="0.2">
      <c r="A8" s="453"/>
      <c r="B8" s="454"/>
      <c r="C8" s="454"/>
      <c r="D8" s="454"/>
      <c r="E8" s="454"/>
      <c r="F8" s="454"/>
      <c r="G8" s="454"/>
      <c r="H8" s="454"/>
      <c r="I8" s="454"/>
      <c r="J8" s="455"/>
      <c r="K8" s="10"/>
      <c r="L8" s="10"/>
      <c r="M8" s="10"/>
      <c r="N8" s="10"/>
      <c r="O8" s="10"/>
      <c r="P8" s="10"/>
      <c r="Q8" s="10"/>
      <c r="R8" s="10"/>
      <c r="S8" s="10"/>
      <c r="T8" s="10"/>
      <c r="U8" s="10"/>
    </row>
    <row r="9" spans="1:21" s="5" customFormat="1" ht="15" customHeight="1" x14ac:dyDescent="0.2">
      <c r="A9" s="456"/>
      <c r="B9" s="457"/>
      <c r="C9" s="457"/>
      <c r="D9" s="457"/>
      <c r="E9" s="457"/>
      <c r="F9" s="457"/>
      <c r="G9" s="457"/>
      <c r="H9" s="457"/>
      <c r="I9" s="457"/>
      <c r="J9" s="458"/>
      <c r="K9" s="10"/>
      <c r="L9" s="10"/>
      <c r="M9" s="10"/>
      <c r="N9" s="10"/>
      <c r="O9" s="10"/>
      <c r="P9" s="10"/>
      <c r="Q9" s="10"/>
      <c r="R9" s="10"/>
      <c r="S9" s="10"/>
      <c r="T9" s="10"/>
      <c r="U9" s="10"/>
    </row>
    <row r="10" spans="1:21" s="5" customFormat="1" ht="15" customHeight="1" x14ac:dyDescent="0.2">
      <c r="A10" s="11" t="s">
        <v>3</v>
      </c>
      <c r="B10" s="12"/>
      <c r="C10" s="12"/>
      <c r="D10" s="12"/>
      <c r="E10" s="12"/>
      <c r="F10" s="10"/>
      <c r="G10" s="10"/>
      <c r="H10" s="10"/>
      <c r="I10" s="10"/>
      <c r="J10" s="10"/>
      <c r="K10" s="10"/>
      <c r="L10" s="13"/>
      <c r="M10" s="10"/>
      <c r="N10" s="10"/>
      <c r="O10" s="10"/>
      <c r="P10" s="10"/>
      <c r="Q10" s="10"/>
      <c r="R10" s="10"/>
      <c r="S10" s="10"/>
      <c r="T10" s="10"/>
      <c r="U10" s="10"/>
    </row>
    <row r="11" spans="1:21" s="5" customFormat="1" ht="15" customHeight="1" x14ac:dyDescent="0.2">
      <c r="A11" s="10"/>
      <c r="B11" s="10"/>
      <c r="C11" s="10"/>
      <c r="D11" s="10"/>
      <c r="E11" s="10"/>
      <c r="F11" s="10"/>
      <c r="G11" s="10"/>
      <c r="H11" s="10"/>
      <c r="I11" s="10"/>
      <c r="J11" s="10"/>
      <c r="K11" s="10"/>
      <c r="L11" s="10"/>
      <c r="M11" s="10"/>
      <c r="N11" s="10"/>
      <c r="O11" s="10"/>
      <c r="P11" s="10"/>
      <c r="Q11" s="10"/>
      <c r="R11" s="10"/>
      <c r="S11" s="10"/>
      <c r="T11" s="14" t="s">
        <v>185</v>
      </c>
      <c r="U11" s="10"/>
    </row>
    <row r="12" spans="1:21" s="6" customFormat="1" ht="15" customHeight="1" x14ac:dyDescent="0.2">
      <c r="A12" s="80" t="s">
        <v>24</v>
      </c>
      <c r="B12" s="16"/>
      <c r="C12" s="16"/>
      <c r="D12" s="16"/>
      <c r="E12" s="16"/>
      <c r="F12" s="16"/>
      <c r="G12" s="16"/>
      <c r="H12" s="16"/>
      <c r="I12" s="17"/>
      <c r="J12" s="17"/>
      <c r="K12" s="17"/>
      <c r="L12" s="18" t="s">
        <v>11</v>
      </c>
      <c r="M12" s="19"/>
      <c r="N12" s="19"/>
      <c r="O12" s="19"/>
      <c r="P12" s="19"/>
      <c r="Q12" s="19"/>
      <c r="R12" s="19"/>
      <c r="S12" s="19"/>
      <c r="T12" s="19"/>
      <c r="U12" s="20"/>
    </row>
    <row r="13" spans="1:21" s="6" customFormat="1" ht="15" customHeight="1" x14ac:dyDescent="0.2">
      <c r="A13" s="15" t="s">
        <v>25</v>
      </c>
      <c r="B13" s="16"/>
      <c r="C13" s="16"/>
      <c r="D13" s="16"/>
      <c r="E13" s="16"/>
      <c r="F13" s="16"/>
      <c r="G13" s="16"/>
      <c r="H13" s="16"/>
      <c r="I13" s="17"/>
      <c r="J13" s="16"/>
      <c r="K13" s="17"/>
      <c r="L13" s="21"/>
      <c r="M13" s="22"/>
      <c r="N13" s="22"/>
      <c r="O13" s="22"/>
      <c r="P13" s="22"/>
      <c r="Q13" s="22"/>
      <c r="R13" s="22"/>
      <c r="S13" s="22"/>
      <c r="T13" s="22"/>
      <c r="U13" s="23"/>
    </row>
    <row r="14" spans="1:21" s="6" customFormat="1" ht="15" customHeight="1" x14ac:dyDescent="0.2">
      <c r="A14" s="80" t="s">
        <v>26</v>
      </c>
      <c r="B14" s="16"/>
      <c r="C14" s="16"/>
      <c r="D14" s="16"/>
      <c r="E14" s="16"/>
      <c r="F14" s="16"/>
      <c r="G14" s="16"/>
      <c r="H14" s="16"/>
      <c r="I14" s="16"/>
      <c r="J14" s="16"/>
      <c r="K14" s="17"/>
      <c r="L14" s="21"/>
      <c r="M14" s="22"/>
      <c r="N14" s="22"/>
      <c r="O14" s="22"/>
      <c r="P14" s="22"/>
      <c r="Q14" s="22"/>
      <c r="R14" s="22"/>
      <c r="S14" s="22"/>
      <c r="T14" s="22"/>
      <c r="U14" s="23"/>
    </row>
    <row r="15" spans="1:21" s="6" customFormat="1" ht="15" customHeight="1" x14ac:dyDescent="0.2">
      <c r="A15" s="80" t="s">
        <v>27</v>
      </c>
      <c r="B15" s="16"/>
      <c r="C15" s="16"/>
      <c r="D15" s="16"/>
      <c r="E15" s="16"/>
      <c r="F15" s="16"/>
      <c r="G15" s="16"/>
      <c r="H15" s="16"/>
      <c r="I15" s="16"/>
      <c r="J15" s="16"/>
      <c r="K15" s="17"/>
      <c r="L15" s="21"/>
      <c r="M15" s="22"/>
      <c r="N15" s="22"/>
      <c r="O15" s="22"/>
      <c r="P15" s="22"/>
      <c r="Q15" s="22"/>
      <c r="R15" s="22"/>
      <c r="S15" s="22"/>
      <c r="T15" s="22"/>
      <c r="U15" s="23"/>
    </row>
    <row r="16" spans="1:21" s="6" customFormat="1" ht="15" customHeight="1" x14ac:dyDescent="0.2">
      <c r="A16" s="17"/>
      <c r="B16" s="16"/>
      <c r="C16" s="16"/>
      <c r="D16" s="16"/>
      <c r="E16" s="16"/>
      <c r="F16" s="16"/>
      <c r="G16" s="16"/>
      <c r="H16" s="16"/>
      <c r="I16" s="16"/>
      <c r="J16" s="16"/>
      <c r="K16" s="17"/>
      <c r="L16" s="21"/>
      <c r="M16" s="22"/>
      <c r="N16" s="22"/>
      <c r="O16" s="22"/>
      <c r="P16" s="22"/>
      <c r="Q16" s="22"/>
      <c r="R16" s="22"/>
      <c r="S16" s="22"/>
      <c r="T16" s="22"/>
      <c r="U16" s="23"/>
    </row>
    <row r="17" spans="1:21" s="6" customFormat="1" ht="15" customHeight="1" x14ac:dyDescent="0.2">
      <c r="A17" s="17"/>
      <c r="B17" s="16"/>
      <c r="C17" s="16"/>
      <c r="D17" s="16"/>
      <c r="E17" s="16"/>
      <c r="F17" s="16"/>
      <c r="G17" s="16"/>
      <c r="H17" s="16"/>
      <c r="I17" s="16"/>
      <c r="J17" s="16"/>
      <c r="K17" s="17"/>
      <c r="L17" s="24" t="s">
        <v>30</v>
      </c>
      <c r="M17" s="25"/>
      <c r="N17" s="25"/>
      <c r="O17" s="25"/>
      <c r="P17" s="25"/>
      <c r="Q17" s="25"/>
      <c r="R17" s="25"/>
      <c r="S17" s="25"/>
      <c r="T17" s="25"/>
      <c r="U17" s="26"/>
    </row>
    <row r="18" spans="1:21" s="6" customFormat="1" ht="15" customHeight="1" x14ac:dyDescent="0.2">
      <c r="A18" s="17"/>
      <c r="B18" s="16"/>
      <c r="C18" s="16"/>
      <c r="D18" s="16"/>
      <c r="E18" s="16"/>
      <c r="F18" s="16"/>
      <c r="G18" s="16"/>
      <c r="H18" s="16"/>
      <c r="I18" s="16"/>
      <c r="J18" s="16"/>
      <c r="K18" s="17"/>
      <c r="L18" s="21"/>
      <c r="M18" s="22"/>
      <c r="N18" s="22"/>
      <c r="O18" s="22"/>
      <c r="P18" s="22"/>
      <c r="Q18" s="22"/>
      <c r="R18" s="22"/>
      <c r="S18" s="22"/>
      <c r="T18" s="22"/>
      <c r="U18" s="23"/>
    </row>
    <row r="19" spans="1:21" s="6" customFormat="1" ht="15" customHeight="1" x14ac:dyDescent="0.2">
      <c r="A19" s="17"/>
      <c r="B19" s="16"/>
      <c r="C19" s="16"/>
      <c r="D19" s="16"/>
      <c r="E19" s="16"/>
      <c r="F19" s="16"/>
      <c r="G19" s="16"/>
      <c r="H19" s="16"/>
      <c r="I19" s="16"/>
      <c r="J19" s="16"/>
      <c r="K19" s="17"/>
      <c r="L19" s="27"/>
      <c r="M19" s="28"/>
      <c r="N19" s="28"/>
      <c r="O19" s="28"/>
      <c r="P19" s="28"/>
      <c r="Q19" s="28"/>
      <c r="R19" s="28"/>
      <c r="S19" s="28"/>
      <c r="T19" s="28"/>
      <c r="U19" s="29"/>
    </row>
    <row r="20" spans="1:21" s="7" customFormat="1" ht="11.25" customHeight="1" x14ac:dyDescent="0.2">
      <c r="A20" s="17"/>
      <c r="B20" s="17"/>
      <c r="C20" s="17"/>
      <c r="D20" s="17"/>
      <c r="E20" s="17"/>
      <c r="F20" s="16"/>
      <c r="G20" s="16"/>
      <c r="H20" s="16"/>
      <c r="I20" s="16"/>
      <c r="J20" s="16"/>
      <c r="K20" s="30"/>
      <c r="L20" s="78" t="s">
        <v>12</v>
      </c>
      <c r="M20" s="31"/>
      <c r="N20" s="31"/>
      <c r="O20" s="32"/>
      <c r="P20" s="459">
        <f ca="1">TODAY()</f>
        <v>46009</v>
      </c>
      <c r="Q20" s="460"/>
      <c r="R20" s="460"/>
      <c r="S20" s="460"/>
      <c r="T20" s="460"/>
      <c r="U20" s="461"/>
    </row>
    <row r="21" spans="1:21" ht="11.25" customHeight="1" x14ac:dyDescent="0.2">
      <c r="A21" s="33"/>
      <c r="B21" s="33"/>
      <c r="C21" s="33"/>
      <c r="D21" s="33"/>
      <c r="E21" s="33"/>
      <c r="F21" s="33"/>
      <c r="G21" s="33"/>
      <c r="H21" s="33"/>
      <c r="I21" s="33"/>
      <c r="J21" s="33"/>
      <c r="K21" s="33"/>
      <c r="L21" s="79" t="s">
        <v>8</v>
      </c>
      <c r="M21" s="34"/>
      <c r="N21" s="34"/>
      <c r="O21" s="35"/>
      <c r="P21" s="462"/>
      <c r="Q21" s="463"/>
      <c r="R21" s="463"/>
      <c r="S21" s="463"/>
      <c r="T21" s="463"/>
      <c r="U21" s="464"/>
    </row>
    <row r="22" spans="1:21" s="2" customFormat="1" ht="12" customHeight="1" thickBot="1" x14ac:dyDescent="0.25">
      <c r="A22" s="36"/>
      <c r="B22" s="36"/>
      <c r="C22" s="36"/>
      <c r="D22" s="36"/>
      <c r="E22" s="36"/>
      <c r="F22" s="36"/>
      <c r="G22" s="36"/>
      <c r="H22" s="36"/>
      <c r="I22" s="36"/>
      <c r="J22" s="36"/>
      <c r="K22" s="36"/>
      <c r="L22" s="36"/>
      <c r="M22" s="36"/>
      <c r="N22" s="36"/>
      <c r="O22" s="36"/>
      <c r="P22" s="36"/>
      <c r="Q22" s="36"/>
      <c r="R22" s="36"/>
      <c r="S22" s="36"/>
      <c r="T22" s="36"/>
      <c r="U22" s="36"/>
    </row>
    <row r="23" spans="1:21" ht="20.100000000000001" customHeight="1" x14ac:dyDescent="0.2">
      <c r="A23" s="359" t="s">
        <v>5</v>
      </c>
      <c r="B23" s="360"/>
      <c r="C23" s="360"/>
      <c r="D23" s="360"/>
      <c r="E23" s="360"/>
      <c r="F23" s="360"/>
      <c r="G23" s="360"/>
      <c r="H23" s="360"/>
      <c r="I23" s="360"/>
      <c r="J23" s="360"/>
      <c r="K23" s="360"/>
      <c r="L23" s="360"/>
      <c r="M23" s="360"/>
      <c r="N23" s="360"/>
      <c r="O23" s="360"/>
      <c r="P23" s="360"/>
      <c r="Q23" s="360"/>
      <c r="R23" s="360"/>
      <c r="S23" s="360"/>
      <c r="T23" s="360"/>
      <c r="U23" s="361"/>
    </row>
    <row r="24" spans="1:21" ht="12" customHeight="1" x14ac:dyDescent="0.2">
      <c r="A24" s="487" t="s">
        <v>187</v>
      </c>
      <c r="B24" s="351"/>
      <c r="C24" s="351"/>
      <c r="D24" s="351"/>
      <c r="E24" s="351"/>
      <c r="F24" s="351"/>
      <c r="G24" s="351"/>
      <c r="H24" s="351"/>
      <c r="I24" s="351"/>
      <c r="J24" s="351"/>
      <c r="K24" s="351"/>
      <c r="L24" s="351"/>
      <c r="M24" s="351"/>
      <c r="N24" s="351"/>
      <c r="O24" s="351"/>
      <c r="P24" s="351"/>
      <c r="Q24" s="351"/>
      <c r="R24" s="351"/>
      <c r="S24" s="351"/>
      <c r="T24" s="351"/>
      <c r="U24" s="352"/>
    </row>
    <row r="25" spans="1:21" ht="12" customHeight="1" x14ac:dyDescent="0.2">
      <c r="A25" s="353"/>
      <c r="B25" s="351"/>
      <c r="C25" s="351"/>
      <c r="D25" s="351"/>
      <c r="E25" s="351"/>
      <c r="F25" s="351"/>
      <c r="G25" s="351"/>
      <c r="H25" s="351"/>
      <c r="I25" s="351"/>
      <c r="J25" s="351"/>
      <c r="K25" s="351"/>
      <c r="L25" s="351"/>
      <c r="M25" s="351"/>
      <c r="N25" s="351"/>
      <c r="O25" s="351"/>
      <c r="P25" s="351"/>
      <c r="Q25" s="351"/>
      <c r="R25" s="351"/>
      <c r="S25" s="351"/>
      <c r="T25" s="351"/>
      <c r="U25" s="352"/>
    </row>
    <row r="26" spans="1:21" ht="12" customHeight="1" thickBot="1" x14ac:dyDescent="0.25">
      <c r="A26" s="354"/>
      <c r="B26" s="355"/>
      <c r="C26" s="355"/>
      <c r="D26" s="355"/>
      <c r="E26" s="355"/>
      <c r="F26" s="355"/>
      <c r="G26" s="355"/>
      <c r="H26" s="355"/>
      <c r="I26" s="355"/>
      <c r="J26" s="355"/>
      <c r="K26" s="355"/>
      <c r="L26" s="355"/>
      <c r="M26" s="355"/>
      <c r="N26" s="355"/>
      <c r="O26" s="355"/>
      <c r="P26" s="355"/>
      <c r="Q26" s="355"/>
      <c r="R26" s="355"/>
      <c r="S26" s="355"/>
      <c r="T26" s="355"/>
      <c r="U26" s="356"/>
    </row>
    <row r="27" spans="1:21" ht="12" customHeight="1" thickBot="1" x14ac:dyDescent="0.25">
      <c r="A27" s="33"/>
      <c r="B27" s="33"/>
      <c r="C27" s="33"/>
      <c r="D27" s="33"/>
      <c r="E27" s="33"/>
      <c r="F27" s="33"/>
      <c r="G27" s="33"/>
      <c r="H27" s="33"/>
      <c r="I27" s="33"/>
      <c r="J27" s="33"/>
      <c r="K27" s="33"/>
      <c r="L27" s="33"/>
      <c r="M27" s="33"/>
      <c r="N27" s="33"/>
      <c r="O27" s="33"/>
      <c r="P27" s="33"/>
      <c r="Q27" s="33"/>
      <c r="R27" s="33"/>
      <c r="S27" s="33"/>
      <c r="T27" s="33"/>
      <c r="U27" s="33"/>
    </row>
    <row r="28" spans="1:21" s="8" customFormat="1" ht="15" customHeight="1" thickBot="1" x14ac:dyDescent="0.25">
      <c r="A28" s="81" t="s">
        <v>31</v>
      </c>
      <c r="B28" s="37"/>
      <c r="C28" s="37"/>
      <c r="D28" s="37"/>
      <c r="E28" s="37"/>
      <c r="F28" s="37"/>
      <c r="G28" s="37"/>
      <c r="H28" s="37"/>
      <c r="I28" s="37"/>
      <c r="J28" s="37"/>
      <c r="K28" s="37"/>
      <c r="L28" s="37"/>
      <c r="M28" s="37"/>
      <c r="N28" s="37"/>
      <c r="O28" s="37"/>
      <c r="P28" s="37"/>
      <c r="Q28" s="37"/>
      <c r="R28" s="37"/>
      <c r="S28" s="37"/>
      <c r="T28" s="37"/>
      <c r="U28" s="38"/>
    </row>
    <row r="29" spans="1:21" s="5" customFormat="1" ht="3.95" customHeight="1" x14ac:dyDescent="0.2">
      <c r="A29" s="39"/>
      <c r="B29" s="13"/>
      <c r="C29" s="13"/>
      <c r="D29" s="13"/>
      <c r="E29" s="13"/>
      <c r="F29" s="13"/>
      <c r="G29" s="13"/>
      <c r="H29" s="13"/>
      <c r="I29" s="13"/>
      <c r="J29" s="13"/>
      <c r="K29" s="13"/>
      <c r="L29" s="13"/>
      <c r="M29" s="13"/>
      <c r="N29" s="13"/>
      <c r="O29" s="13"/>
      <c r="P29" s="13"/>
      <c r="Q29" s="13"/>
      <c r="R29" s="13"/>
      <c r="S29" s="13"/>
      <c r="T29" s="40"/>
      <c r="U29" s="41"/>
    </row>
    <row r="30" spans="1:21" s="8" customFormat="1" ht="15" customHeight="1" x14ac:dyDescent="0.2">
      <c r="A30" s="357" t="s">
        <v>13</v>
      </c>
      <c r="B30" s="358"/>
      <c r="C30" s="358"/>
      <c r="D30" s="358"/>
      <c r="E30" s="358"/>
      <c r="F30" s="465"/>
      <c r="G30" s="466"/>
      <c r="H30" s="466"/>
      <c r="I30" s="466"/>
      <c r="J30" s="466"/>
      <c r="K30" s="466"/>
      <c r="L30" s="466"/>
      <c r="M30" s="466"/>
      <c r="N30" s="466"/>
      <c r="O30" s="466"/>
      <c r="P30" s="466"/>
      <c r="Q30" s="466"/>
      <c r="R30" s="466"/>
      <c r="S30" s="466"/>
      <c r="T30" s="467"/>
      <c r="U30" s="42"/>
    </row>
    <row r="31" spans="1:21" s="8" customFormat="1" ht="15" customHeight="1" x14ac:dyDescent="0.2">
      <c r="A31" s="357"/>
      <c r="B31" s="358"/>
      <c r="C31" s="358"/>
      <c r="D31" s="358"/>
      <c r="E31" s="358"/>
      <c r="F31" s="468"/>
      <c r="G31" s="469"/>
      <c r="H31" s="469"/>
      <c r="I31" s="469"/>
      <c r="J31" s="469"/>
      <c r="K31" s="469"/>
      <c r="L31" s="469"/>
      <c r="M31" s="469"/>
      <c r="N31" s="469"/>
      <c r="O31" s="469"/>
      <c r="P31" s="469"/>
      <c r="Q31" s="469"/>
      <c r="R31" s="469"/>
      <c r="S31" s="469"/>
      <c r="T31" s="470"/>
      <c r="U31" s="42"/>
    </row>
    <row r="32" spans="1:21" ht="3.95" customHeight="1" x14ac:dyDescent="0.2">
      <c r="A32" s="43"/>
      <c r="B32" s="36"/>
      <c r="C32" s="36"/>
      <c r="D32" s="36"/>
      <c r="E32" s="36"/>
      <c r="F32" s="36"/>
      <c r="G32" s="36"/>
      <c r="H32" s="36"/>
      <c r="I32" s="36"/>
      <c r="J32" s="36"/>
      <c r="K32" s="36"/>
      <c r="L32" s="36"/>
      <c r="M32" s="36"/>
      <c r="N32" s="36"/>
      <c r="O32" s="36"/>
      <c r="P32" s="36"/>
      <c r="Q32" s="36"/>
      <c r="R32" s="36"/>
      <c r="S32" s="36"/>
      <c r="T32" s="36"/>
      <c r="U32" s="44"/>
    </row>
    <row r="33" spans="1:21" s="7" customFormat="1" ht="18" customHeight="1" x14ac:dyDescent="0.2">
      <c r="A33" s="45" t="s">
        <v>6</v>
      </c>
      <c r="B33" s="13"/>
      <c r="C33" s="13"/>
      <c r="D33" s="13"/>
      <c r="E33" s="46"/>
      <c r="F33" s="471"/>
      <c r="G33" s="472"/>
      <c r="H33" s="472"/>
      <c r="I33" s="472"/>
      <c r="J33" s="473"/>
      <c r="K33" s="46"/>
      <c r="L33" s="46"/>
      <c r="M33" s="47" t="s">
        <v>14</v>
      </c>
      <c r="N33" s="471"/>
      <c r="O33" s="472"/>
      <c r="P33" s="472"/>
      <c r="Q33" s="472"/>
      <c r="R33" s="472"/>
      <c r="S33" s="472"/>
      <c r="T33" s="473"/>
      <c r="U33" s="48"/>
    </row>
    <row r="34" spans="1:21" s="5" customFormat="1" ht="3.95" customHeight="1" x14ac:dyDescent="0.2">
      <c r="A34" s="39"/>
      <c r="B34" s="13"/>
      <c r="C34" s="13"/>
      <c r="D34" s="13"/>
      <c r="E34" s="13"/>
      <c r="F34" s="13"/>
      <c r="G34" s="13"/>
      <c r="H34" s="13"/>
      <c r="I34" s="13"/>
      <c r="J34" s="13"/>
      <c r="K34" s="13"/>
      <c r="L34" s="13"/>
      <c r="M34" s="13"/>
      <c r="N34" s="13"/>
      <c r="O34" s="13"/>
      <c r="P34" s="13"/>
      <c r="Q34" s="13"/>
      <c r="R34" s="13"/>
      <c r="S34" s="13"/>
      <c r="T34" s="13"/>
      <c r="U34" s="41"/>
    </row>
    <row r="35" spans="1:21" s="7" customFormat="1" ht="18" customHeight="1" x14ac:dyDescent="0.2">
      <c r="A35" s="45" t="s">
        <v>19</v>
      </c>
      <c r="B35" s="13"/>
      <c r="C35" s="13"/>
      <c r="D35" s="13"/>
      <c r="E35" s="46"/>
      <c r="F35" s="471"/>
      <c r="G35" s="472"/>
      <c r="H35" s="472"/>
      <c r="I35" s="472"/>
      <c r="J35" s="473"/>
      <c r="K35" s="46"/>
      <c r="L35" s="46"/>
      <c r="M35" s="47" t="s">
        <v>20</v>
      </c>
      <c r="N35" s="471"/>
      <c r="O35" s="472"/>
      <c r="P35" s="472"/>
      <c r="Q35" s="472"/>
      <c r="R35" s="472"/>
      <c r="S35" s="472"/>
      <c r="T35" s="473"/>
      <c r="U35" s="48"/>
    </row>
    <row r="36" spans="1:21" s="5" customFormat="1" ht="3.95" customHeight="1" x14ac:dyDescent="0.2">
      <c r="A36" s="39"/>
      <c r="B36" s="13"/>
      <c r="C36" s="13"/>
      <c r="D36" s="13"/>
      <c r="E36" s="13"/>
      <c r="F36" s="13"/>
      <c r="G36" s="13"/>
      <c r="H36" s="13"/>
      <c r="I36" s="13"/>
      <c r="J36" s="13"/>
      <c r="K36" s="13"/>
      <c r="L36" s="13"/>
      <c r="M36" s="13"/>
      <c r="N36" s="13"/>
      <c r="O36" s="13"/>
      <c r="P36" s="13"/>
      <c r="Q36" s="13"/>
      <c r="R36" s="13"/>
      <c r="S36" s="13"/>
      <c r="T36" s="13"/>
      <c r="U36" s="41"/>
    </row>
    <row r="37" spans="1:21" s="7" customFormat="1" ht="18" customHeight="1" x14ac:dyDescent="0.2">
      <c r="A37" s="45" t="s">
        <v>21</v>
      </c>
      <c r="B37" s="49"/>
      <c r="C37" s="49"/>
      <c r="D37" s="49"/>
      <c r="E37" s="46"/>
      <c r="F37" s="474"/>
      <c r="G37" s="475"/>
      <c r="H37" s="475"/>
      <c r="I37" s="475"/>
      <c r="J37" s="475"/>
      <c r="K37" s="475"/>
      <c r="L37" s="475"/>
      <c r="M37" s="475"/>
      <c r="N37" s="475"/>
      <c r="O37" s="475"/>
      <c r="P37" s="475"/>
      <c r="Q37" s="475"/>
      <c r="R37" s="475"/>
      <c r="S37" s="475"/>
      <c r="T37" s="476"/>
      <c r="U37" s="48"/>
    </row>
    <row r="38" spans="1:21" s="5" customFormat="1" ht="3.95" customHeight="1" x14ac:dyDescent="0.2">
      <c r="A38" s="39"/>
      <c r="B38" s="13"/>
      <c r="C38" s="13"/>
      <c r="D38" s="13"/>
      <c r="E38" s="13"/>
      <c r="F38" s="13"/>
      <c r="G38" s="13"/>
      <c r="H38" s="13"/>
      <c r="I38" s="13"/>
      <c r="J38" s="13"/>
      <c r="K38" s="13"/>
      <c r="L38" s="13"/>
      <c r="M38" s="13"/>
      <c r="N38" s="13"/>
      <c r="O38" s="13"/>
      <c r="P38" s="13"/>
      <c r="Q38" s="13"/>
      <c r="R38" s="13"/>
      <c r="S38" s="13"/>
      <c r="T38" s="13"/>
      <c r="U38" s="41"/>
    </row>
    <row r="39" spans="1:21" s="5" customFormat="1" ht="18" customHeight="1" x14ac:dyDescent="0.2">
      <c r="A39" s="50" t="s">
        <v>15</v>
      </c>
      <c r="B39" s="13"/>
      <c r="C39" s="13"/>
      <c r="D39" s="13"/>
      <c r="E39" s="13"/>
      <c r="F39" s="13"/>
      <c r="G39" s="13"/>
      <c r="H39" s="477"/>
      <c r="I39" s="478"/>
      <c r="J39" s="479"/>
      <c r="K39" s="13"/>
      <c r="L39" s="13"/>
      <c r="M39" s="13"/>
      <c r="N39" s="13"/>
      <c r="O39" s="13"/>
      <c r="P39" s="13"/>
      <c r="Q39" s="51" t="s">
        <v>16</v>
      </c>
      <c r="R39" s="477"/>
      <c r="S39" s="478"/>
      <c r="T39" s="479"/>
      <c r="U39" s="41"/>
    </row>
    <row r="40" spans="1:21" s="5" customFormat="1" ht="3.95" customHeight="1" x14ac:dyDescent="0.2">
      <c r="A40" s="39"/>
      <c r="B40" s="13"/>
      <c r="C40" s="13"/>
      <c r="D40" s="13"/>
      <c r="E40" s="13"/>
      <c r="F40" s="13"/>
      <c r="G40" s="13"/>
      <c r="H40" s="13"/>
      <c r="I40" s="13"/>
      <c r="J40" s="13"/>
      <c r="K40" s="13"/>
      <c r="L40" s="13"/>
      <c r="M40" s="13"/>
      <c r="N40" s="13"/>
      <c r="O40" s="13"/>
      <c r="P40" s="13"/>
      <c r="Q40" s="13"/>
      <c r="R40" s="13"/>
      <c r="S40" s="13"/>
      <c r="T40" s="13"/>
      <c r="U40" s="41"/>
    </row>
    <row r="41" spans="1:21" s="5" customFormat="1" ht="18" customHeight="1" x14ac:dyDescent="0.2">
      <c r="A41" s="50" t="s">
        <v>17</v>
      </c>
      <c r="B41" s="13"/>
      <c r="C41" s="13"/>
      <c r="D41" s="13"/>
      <c r="E41" s="13"/>
      <c r="F41" s="13"/>
      <c r="G41" s="13"/>
      <c r="H41" s="477"/>
      <c r="I41" s="478"/>
      <c r="J41" s="479"/>
      <c r="K41" s="347"/>
      <c r="L41" s="52"/>
      <c r="M41" s="52"/>
      <c r="N41" s="52"/>
      <c r="O41" s="52"/>
      <c r="P41" s="52"/>
      <c r="Q41" s="51" t="s">
        <v>1</v>
      </c>
      <c r="R41" s="477"/>
      <c r="S41" s="478"/>
      <c r="T41" s="479"/>
      <c r="U41" s="41"/>
    </row>
    <row r="42" spans="1:21" s="5" customFormat="1" ht="3.95" customHeight="1" x14ac:dyDescent="0.2">
      <c r="A42" s="50"/>
      <c r="B42" s="13"/>
      <c r="C42" s="13"/>
      <c r="D42" s="13"/>
      <c r="E42" s="13"/>
      <c r="F42" s="13"/>
      <c r="G42" s="13"/>
      <c r="H42" s="13"/>
      <c r="I42" s="13"/>
      <c r="J42" s="13"/>
      <c r="K42" s="13"/>
      <c r="L42" s="13"/>
      <c r="M42" s="13"/>
      <c r="N42" s="13"/>
      <c r="O42" s="13"/>
      <c r="P42" s="13"/>
      <c r="Q42" s="13"/>
      <c r="R42" s="13"/>
      <c r="S42" s="13"/>
      <c r="T42" s="13"/>
      <c r="U42" s="41"/>
    </row>
    <row r="43" spans="1:21" s="5" customFormat="1" ht="18" customHeight="1" x14ac:dyDescent="0.2">
      <c r="A43" s="50"/>
      <c r="B43" s="13" t="s">
        <v>18</v>
      </c>
      <c r="C43" s="13"/>
      <c r="D43" s="13"/>
      <c r="E43" s="13"/>
      <c r="F43" s="13"/>
      <c r="G43" s="51"/>
      <c r="H43" s="348">
        <f>H41</f>
        <v>0</v>
      </c>
      <c r="I43" s="349"/>
      <c r="J43" s="350"/>
      <c r="K43" s="13"/>
      <c r="L43" s="13"/>
      <c r="M43" s="13"/>
      <c r="N43" s="13"/>
      <c r="O43" s="13"/>
      <c r="P43" s="13"/>
      <c r="Q43" s="51" t="s">
        <v>1</v>
      </c>
      <c r="R43" s="348">
        <f>R41</f>
        <v>0</v>
      </c>
      <c r="S43" s="349"/>
      <c r="T43" s="350"/>
      <c r="U43" s="41"/>
    </row>
    <row r="44" spans="1:21" s="5" customFormat="1" ht="8.1" customHeight="1" x14ac:dyDescent="0.2">
      <c r="A44" s="53"/>
      <c r="B44" s="54"/>
      <c r="C44" s="54"/>
      <c r="D44" s="54"/>
      <c r="E44" s="54"/>
      <c r="F44" s="54"/>
      <c r="G44" s="54"/>
      <c r="H44" s="54"/>
      <c r="I44" s="54"/>
      <c r="J44" s="54"/>
      <c r="K44" s="55"/>
      <c r="L44" s="54"/>
      <c r="M44" s="54"/>
      <c r="N44" s="54"/>
      <c r="O44" s="54"/>
      <c r="P44" s="54"/>
      <c r="Q44" s="54"/>
      <c r="R44" s="54"/>
      <c r="S44" s="54"/>
      <c r="T44" s="54"/>
      <c r="U44" s="56"/>
    </row>
    <row r="45" spans="1:21" s="4" customFormat="1" ht="3.95" customHeight="1" x14ac:dyDescent="0.2">
      <c r="A45" s="39"/>
      <c r="B45" s="13"/>
      <c r="C45" s="13"/>
      <c r="D45" s="13"/>
      <c r="E45" s="13"/>
      <c r="F45" s="13"/>
      <c r="G45" s="13"/>
      <c r="H45" s="13"/>
      <c r="I45" s="13"/>
      <c r="J45" s="13"/>
      <c r="K45" s="57"/>
      <c r="L45" s="13"/>
      <c r="M45" s="13"/>
      <c r="N45" s="13"/>
      <c r="O45" s="13"/>
      <c r="P45" s="13"/>
      <c r="Q45" s="13"/>
      <c r="R45" s="13"/>
      <c r="S45" s="13"/>
      <c r="T45" s="13"/>
      <c r="U45" s="41"/>
    </row>
    <row r="46" spans="1:21" s="5" customFormat="1" ht="12" customHeight="1" x14ac:dyDescent="0.2">
      <c r="A46" s="39"/>
      <c r="B46" s="363" t="s">
        <v>35</v>
      </c>
      <c r="C46" s="363"/>
      <c r="D46" s="363"/>
      <c r="E46" s="363"/>
      <c r="F46" s="363"/>
      <c r="G46" s="363"/>
      <c r="H46" s="363"/>
      <c r="I46" s="363"/>
      <c r="J46" s="363"/>
      <c r="K46" s="363"/>
      <c r="L46" s="363"/>
      <c r="M46" s="363"/>
      <c r="N46" s="363"/>
      <c r="O46" s="58"/>
      <c r="P46" s="58"/>
      <c r="Q46" s="58"/>
      <c r="R46" s="58"/>
      <c r="S46" s="58"/>
      <c r="T46" s="58"/>
      <c r="U46" s="59"/>
    </row>
    <row r="47" spans="1:21" s="5" customFormat="1" ht="9.9499999999999993" customHeight="1" x14ac:dyDescent="0.2">
      <c r="A47" s="39"/>
      <c r="B47" s="363"/>
      <c r="C47" s="363"/>
      <c r="D47" s="363"/>
      <c r="E47" s="363"/>
      <c r="F47" s="363"/>
      <c r="G47" s="363"/>
      <c r="H47" s="363"/>
      <c r="I47" s="363"/>
      <c r="J47" s="363"/>
      <c r="K47" s="363"/>
      <c r="L47" s="363"/>
      <c r="M47" s="363"/>
      <c r="N47" s="363"/>
      <c r="O47" s="60"/>
      <c r="P47" s="58"/>
      <c r="Q47" s="60"/>
      <c r="R47" s="60"/>
      <c r="S47" s="60"/>
      <c r="T47" s="60"/>
      <c r="U47" s="59"/>
    </row>
    <row r="48" spans="1:21" s="5" customFormat="1" ht="18" customHeight="1" x14ac:dyDescent="0.2">
      <c r="A48" s="39"/>
      <c r="B48" s="363"/>
      <c r="C48" s="363"/>
      <c r="D48" s="363"/>
      <c r="E48" s="363"/>
      <c r="F48" s="363"/>
      <c r="G48" s="363"/>
      <c r="H48" s="363"/>
      <c r="I48" s="363"/>
      <c r="J48" s="363"/>
      <c r="K48" s="363"/>
      <c r="L48" s="363"/>
      <c r="M48" s="363"/>
      <c r="N48" s="363"/>
      <c r="O48" s="253"/>
      <c r="P48" s="58"/>
      <c r="Q48" s="480"/>
      <c r="R48" s="481"/>
      <c r="S48" s="481"/>
      <c r="T48" s="482"/>
      <c r="U48" s="61"/>
    </row>
    <row r="49" spans="1:35" s="5" customFormat="1" ht="3.95" customHeight="1" x14ac:dyDescent="0.2">
      <c r="A49" s="53"/>
      <c r="B49" s="54"/>
      <c r="C49" s="54"/>
      <c r="D49" s="54"/>
      <c r="E49" s="54"/>
      <c r="F49" s="54"/>
      <c r="G49" s="54"/>
      <c r="H49" s="54"/>
      <c r="I49" s="54"/>
      <c r="J49" s="54"/>
      <c r="K49" s="54"/>
      <c r="L49" s="54"/>
      <c r="M49" s="54"/>
      <c r="N49" s="54"/>
      <c r="O49" s="54"/>
      <c r="P49" s="54"/>
      <c r="Q49" s="54"/>
      <c r="R49" s="54"/>
      <c r="S49" s="54"/>
      <c r="T49" s="54"/>
      <c r="U49" s="56"/>
      <c r="V49" s="4"/>
    </row>
    <row r="50" spans="1:35" s="5" customFormat="1" ht="3.95" customHeight="1" x14ac:dyDescent="0.2">
      <c r="A50" s="62"/>
      <c r="B50" s="63"/>
      <c r="C50" s="63"/>
      <c r="D50" s="63"/>
      <c r="E50" s="63"/>
      <c r="F50" s="63"/>
      <c r="G50" s="63"/>
      <c r="H50" s="63"/>
      <c r="I50" s="63"/>
      <c r="J50" s="63"/>
      <c r="K50" s="63"/>
      <c r="L50" s="63"/>
      <c r="M50" s="63"/>
      <c r="N50" s="63"/>
      <c r="O50" s="63"/>
      <c r="P50" s="63"/>
      <c r="Q50" s="63"/>
      <c r="R50" s="63"/>
      <c r="S50" s="63"/>
      <c r="T50" s="63"/>
      <c r="U50" s="64"/>
      <c r="V50" s="4"/>
    </row>
    <row r="51" spans="1:35" s="5" customFormat="1" ht="9.9499999999999993" customHeight="1" x14ac:dyDescent="0.2">
      <c r="A51" s="39"/>
      <c r="B51" s="363" t="s">
        <v>70</v>
      </c>
      <c r="C51" s="363"/>
      <c r="D51" s="363"/>
      <c r="E51" s="363"/>
      <c r="F51" s="363"/>
      <c r="G51" s="363"/>
      <c r="H51" s="363"/>
      <c r="I51" s="363"/>
      <c r="J51" s="363"/>
      <c r="K51" s="363"/>
      <c r="L51" s="363"/>
      <c r="M51" s="363"/>
      <c r="N51" s="363"/>
      <c r="O51" s="65"/>
      <c r="P51" s="65"/>
      <c r="Q51" s="66"/>
      <c r="R51" s="66"/>
      <c r="S51" s="66"/>
      <c r="T51" s="66"/>
      <c r="U51" s="61"/>
    </row>
    <row r="52" spans="1:35" s="5" customFormat="1" ht="18" customHeight="1" x14ac:dyDescent="0.2">
      <c r="A52" s="39"/>
      <c r="B52" s="363"/>
      <c r="C52" s="363"/>
      <c r="D52" s="363"/>
      <c r="E52" s="363"/>
      <c r="F52" s="363"/>
      <c r="G52" s="363"/>
      <c r="H52" s="363"/>
      <c r="I52" s="363"/>
      <c r="J52" s="363"/>
      <c r="K52" s="363"/>
      <c r="L52" s="363"/>
      <c r="M52" s="363"/>
      <c r="N52" s="363"/>
      <c r="O52" s="253"/>
      <c r="P52" s="67"/>
      <c r="Q52" s="483"/>
      <c r="R52" s="484"/>
      <c r="S52" s="484"/>
      <c r="T52" s="485"/>
      <c r="U52" s="61"/>
    </row>
    <row r="53" spans="1:35" s="5" customFormat="1" ht="3.95" customHeight="1" x14ac:dyDescent="0.2">
      <c r="A53" s="53"/>
      <c r="B53" s="54"/>
      <c r="C53" s="54"/>
      <c r="D53" s="54"/>
      <c r="E53" s="54"/>
      <c r="F53" s="54"/>
      <c r="G53" s="54"/>
      <c r="H53" s="54"/>
      <c r="I53" s="54"/>
      <c r="J53" s="54"/>
      <c r="K53" s="54"/>
      <c r="L53" s="54"/>
      <c r="M53" s="54"/>
      <c r="N53" s="54"/>
      <c r="O53" s="54"/>
      <c r="P53" s="54"/>
      <c r="Q53" s="54"/>
      <c r="R53" s="54"/>
      <c r="S53" s="54"/>
      <c r="T53" s="54"/>
      <c r="U53" s="56"/>
      <c r="V53" s="4"/>
    </row>
    <row r="54" spans="1:35" s="5" customFormat="1" ht="3.95" customHeight="1" x14ac:dyDescent="0.2">
      <c r="A54" s="62"/>
      <c r="B54" s="63"/>
      <c r="C54" s="63"/>
      <c r="D54" s="63"/>
      <c r="E54" s="63"/>
      <c r="F54" s="63"/>
      <c r="G54" s="63"/>
      <c r="H54" s="63"/>
      <c r="I54" s="63"/>
      <c r="J54" s="63"/>
      <c r="K54" s="63"/>
      <c r="L54" s="63"/>
      <c r="M54" s="63"/>
      <c r="N54" s="63"/>
      <c r="O54" s="63"/>
      <c r="P54" s="63"/>
      <c r="Q54" s="63"/>
      <c r="R54" s="63"/>
      <c r="S54" s="63"/>
      <c r="T54" s="63"/>
      <c r="U54" s="64"/>
      <c r="V54" s="4"/>
    </row>
    <row r="55" spans="1:35" s="5" customFormat="1" ht="9.9499999999999993" customHeight="1" x14ac:dyDescent="0.2">
      <c r="A55" s="39"/>
      <c r="B55" s="363" t="s">
        <v>34</v>
      </c>
      <c r="C55" s="363"/>
      <c r="D55" s="363"/>
      <c r="E55" s="363"/>
      <c r="F55" s="363"/>
      <c r="G55" s="363"/>
      <c r="H55" s="363"/>
      <c r="I55" s="363"/>
      <c r="J55" s="363"/>
      <c r="K55" s="363"/>
      <c r="L55" s="363"/>
      <c r="M55" s="363"/>
      <c r="N55" s="363"/>
      <c r="O55" s="65"/>
      <c r="P55" s="65"/>
      <c r="Q55" s="65"/>
      <c r="R55" s="65"/>
      <c r="S55" s="65"/>
      <c r="T55" s="65"/>
      <c r="U55" s="61"/>
    </row>
    <row r="56" spans="1:35" s="5" customFormat="1" ht="18" customHeight="1" x14ac:dyDescent="0.2">
      <c r="A56" s="39"/>
      <c r="B56" s="363"/>
      <c r="C56" s="363"/>
      <c r="D56" s="363"/>
      <c r="E56" s="363"/>
      <c r="F56" s="363"/>
      <c r="G56" s="363"/>
      <c r="H56" s="363"/>
      <c r="I56" s="363"/>
      <c r="J56" s="363"/>
      <c r="K56" s="363"/>
      <c r="L56" s="363"/>
      <c r="M56" s="363"/>
      <c r="N56" s="363"/>
      <c r="O56" s="253"/>
      <c r="P56" s="67"/>
      <c r="Q56" s="483"/>
      <c r="R56" s="484"/>
      <c r="S56" s="484"/>
      <c r="T56" s="485"/>
      <c r="U56" s="61"/>
    </row>
    <row r="57" spans="1:35" s="5" customFormat="1" ht="3.95" customHeight="1" x14ac:dyDescent="0.2">
      <c r="A57" s="53"/>
      <c r="B57" s="54"/>
      <c r="C57" s="54"/>
      <c r="D57" s="54"/>
      <c r="E57" s="54"/>
      <c r="F57" s="54"/>
      <c r="G57" s="54"/>
      <c r="H57" s="54"/>
      <c r="I57" s="54"/>
      <c r="J57" s="54"/>
      <c r="K57" s="54"/>
      <c r="L57" s="54"/>
      <c r="M57" s="54"/>
      <c r="N57" s="54"/>
      <c r="O57" s="54"/>
      <c r="P57" s="54"/>
      <c r="Q57" s="54"/>
      <c r="R57" s="54"/>
      <c r="S57" s="54"/>
      <c r="T57" s="54"/>
      <c r="U57" s="56"/>
      <c r="V57" s="4"/>
    </row>
    <row r="58" spans="1:35" s="5" customFormat="1" ht="3.95" customHeight="1" x14ac:dyDescent="0.2">
      <c r="A58" s="62"/>
      <c r="B58" s="63"/>
      <c r="C58" s="63"/>
      <c r="D58" s="63"/>
      <c r="E58" s="63"/>
      <c r="F58" s="63"/>
      <c r="G58" s="63"/>
      <c r="H58" s="63"/>
      <c r="I58" s="63"/>
      <c r="J58" s="63"/>
      <c r="K58" s="63"/>
      <c r="L58" s="63"/>
      <c r="M58" s="63"/>
      <c r="N58" s="63"/>
      <c r="O58" s="63"/>
      <c r="P58" s="63"/>
      <c r="Q58" s="63"/>
      <c r="R58" s="63"/>
      <c r="S58" s="63"/>
      <c r="T58" s="63"/>
      <c r="U58" s="64"/>
      <c r="V58" s="4"/>
    </row>
    <row r="59" spans="1:35" s="5" customFormat="1" ht="18" customHeight="1" x14ac:dyDescent="0.2">
      <c r="A59" s="9"/>
      <c r="B59" s="364" t="s">
        <v>33</v>
      </c>
      <c r="C59" s="364"/>
      <c r="D59" s="364"/>
      <c r="E59" s="364"/>
      <c r="F59" s="364"/>
      <c r="G59" s="364"/>
      <c r="H59" s="364"/>
      <c r="I59" s="364"/>
      <c r="J59" s="364"/>
      <c r="K59" s="364"/>
      <c r="L59" s="364"/>
      <c r="M59" s="364"/>
      <c r="N59" s="364"/>
      <c r="O59" s="83"/>
      <c r="P59" s="67"/>
      <c r="Q59" s="365">
        <f>ROUND(Q52,2)-ROUND(Q56,2)</f>
        <v>0</v>
      </c>
      <c r="R59" s="366"/>
      <c r="S59" s="366"/>
      <c r="T59" s="367"/>
      <c r="U59" s="68"/>
    </row>
    <row r="60" spans="1:35" s="5" customFormat="1" ht="3.95" customHeight="1" thickBot="1" x14ac:dyDescent="0.25">
      <c r="A60" s="69"/>
      <c r="B60" s="70"/>
      <c r="C60" s="70"/>
      <c r="D60" s="70"/>
      <c r="E60" s="70"/>
      <c r="F60" s="70"/>
      <c r="G60" s="70"/>
      <c r="H60" s="70"/>
      <c r="I60" s="70"/>
      <c r="J60" s="70"/>
      <c r="K60" s="71"/>
      <c r="L60" s="71"/>
      <c r="M60" s="71"/>
      <c r="N60" s="71"/>
      <c r="O60" s="71"/>
      <c r="P60" s="71"/>
      <c r="Q60" s="71"/>
      <c r="R60" s="72"/>
      <c r="S60" s="72"/>
      <c r="T60" s="72"/>
      <c r="U60" s="73"/>
    </row>
    <row r="61" spans="1:35" ht="12" customHeight="1" x14ac:dyDescent="0.2">
      <c r="A61" s="129"/>
      <c r="B61" s="129"/>
      <c r="C61" s="129"/>
      <c r="D61" s="129"/>
      <c r="E61" s="129"/>
      <c r="F61" s="36"/>
      <c r="G61" s="36"/>
      <c r="H61" s="36"/>
      <c r="I61" s="36"/>
      <c r="J61" s="74"/>
      <c r="K61" s="75"/>
      <c r="L61" s="75"/>
      <c r="M61" s="75"/>
      <c r="N61" s="75"/>
      <c r="O61" s="75"/>
      <c r="P61" s="75"/>
      <c r="Q61" s="75"/>
      <c r="R61" s="75"/>
      <c r="S61" s="75"/>
      <c r="T61" s="76"/>
      <c r="U61" s="33"/>
    </row>
    <row r="62" spans="1:35" ht="4.5" customHeight="1" x14ac:dyDescent="0.2">
      <c r="A62" s="36"/>
      <c r="B62" s="36"/>
      <c r="C62" s="36"/>
      <c r="D62" s="36"/>
      <c r="E62" s="36"/>
      <c r="F62" s="36"/>
      <c r="G62" s="36"/>
      <c r="H62" s="36"/>
      <c r="I62" s="36"/>
      <c r="J62" s="74"/>
      <c r="K62" s="75"/>
      <c r="L62" s="75"/>
      <c r="M62" s="75"/>
      <c r="N62" s="75"/>
      <c r="O62" s="75"/>
      <c r="P62" s="75"/>
      <c r="Q62" s="75"/>
      <c r="R62" s="75"/>
      <c r="S62" s="75"/>
      <c r="T62" s="76"/>
      <c r="U62" s="33"/>
    </row>
    <row r="63" spans="1:35" ht="12" customHeight="1" x14ac:dyDescent="0.2">
      <c r="A63" s="82" t="s">
        <v>32</v>
      </c>
      <c r="B63" s="362" t="s">
        <v>68</v>
      </c>
      <c r="C63" s="362"/>
      <c r="D63" s="362"/>
      <c r="E63" s="362"/>
      <c r="F63" s="362"/>
      <c r="G63" s="362"/>
      <c r="H63" s="362"/>
      <c r="I63" s="362"/>
      <c r="J63" s="362"/>
      <c r="K63" s="362"/>
      <c r="L63" s="362"/>
      <c r="M63" s="362"/>
      <c r="N63" s="362"/>
      <c r="O63" s="362"/>
      <c r="P63" s="362"/>
      <c r="Q63" s="362"/>
      <c r="R63" s="362"/>
      <c r="S63" s="362"/>
      <c r="T63" s="362"/>
      <c r="U63" s="362"/>
    </row>
    <row r="64" spans="1:35" ht="12" customHeight="1" x14ac:dyDescent="0.2">
      <c r="B64" s="362"/>
      <c r="C64" s="362"/>
      <c r="D64" s="362"/>
      <c r="E64" s="362"/>
      <c r="F64" s="362"/>
      <c r="G64" s="362"/>
      <c r="H64" s="362"/>
      <c r="I64" s="362"/>
      <c r="J64" s="362"/>
      <c r="K64" s="362"/>
      <c r="L64" s="362"/>
      <c r="M64" s="362"/>
      <c r="N64" s="362"/>
      <c r="O64" s="362"/>
      <c r="P64" s="362"/>
      <c r="Q64" s="362"/>
      <c r="R64" s="362"/>
      <c r="S64" s="362"/>
      <c r="T64" s="362"/>
      <c r="U64" s="362"/>
      <c r="V64" s="3"/>
      <c r="W64" s="3"/>
      <c r="X64" s="3"/>
      <c r="Y64" s="3"/>
      <c r="Z64" s="3"/>
      <c r="AA64" s="3"/>
      <c r="AB64" s="3"/>
      <c r="AC64" s="3"/>
      <c r="AD64" s="3"/>
      <c r="AE64" s="3"/>
      <c r="AF64" s="3"/>
      <c r="AG64" s="3"/>
      <c r="AH64" s="3"/>
      <c r="AI64" s="3"/>
    </row>
    <row r="65" spans="1:35" ht="12" customHeight="1" x14ac:dyDescent="0.2">
      <c r="A65" s="77"/>
      <c r="B65" s="362"/>
      <c r="C65" s="362"/>
      <c r="D65" s="362"/>
      <c r="E65" s="362"/>
      <c r="F65" s="362"/>
      <c r="G65" s="362"/>
      <c r="H65" s="362"/>
      <c r="I65" s="362"/>
      <c r="J65" s="362"/>
      <c r="K65" s="362"/>
      <c r="L65" s="362"/>
      <c r="M65" s="362"/>
      <c r="N65" s="362"/>
      <c r="O65" s="362"/>
      <c r="P65" s="362"/>
      <c r="Q65" s="362"/>
      <c r="R65" s="362"/>
      <c r="S65" s="362"/>
      <c r="T65" s="362"/>
      <c r="U65" s="362"/>
      <c r="V65" s="3"/>
      <c r="W65" s="3"/>
      <c r="X65" s="3"/>
      <c r="Y65" s="3"/>
      <c r="Z65" s="3"/>
      <c r="AA65" s="3"/>
      <c r="AB65" s="3"/>
      <c r="AC65" s="3"/>
      <c r="AD65" s="3"/>
      <c r="AE65" s="3"/>
      <c r="AF65" s="3"/>
      <c r="AG65" s="3"/>
      <c r="AH65" s="3"/>
      <c r="AI65" s="3"/>
    </row>
    <row r="66" spans="1:35" s="2" customFormat="1" ht="12" customHeight="1" x14ac:dyDescent="0.2">
      <c r="A66" s="36"/>
      <c r="B66" s="36"/>
      <c r="C66" s="36"/>
      <c r="D66" s="36"/>
      <c r="E66" s="36"/>
      <c r="F66" s="36"/>
      <c r="G66" s="36"/>
      <c r="H66" s="36"/>
      <c r="I66" s="36"/>
      <c r="J66" s="74"/>
      <c r="K66" s="75"/>
      <c r="L66" s="75"/>
      <c r="M66" s="75"/>
      <c r="N66" s="75"/>
      <c r="O66" s="75"/>
      <c r="P66" s="75"/>
      <c r="Q66" s="75"/>
      <c r="R66" s="75"/>
      <c r="S66" s="75"/>
      <c r="T66" s="75"/>
      <c r="U66" s="76"/>
    </row>
    <row r="67" spans="1:35" s="2" customFormat="1" ht="12" customHeight="1" x14ac:dyDescent="0.2">
      <c r="A67" s="89"/>
      <c r="B67" s="36"/>
      <c r="C67" s="36"/>
      <c r="D67" s="36"/>
      <c r="E67" s="36"/>
      <c r="F67" s="36"/>
      <c r="G67" s="36"/>
      <c r="H67" s="36"/>
      <c r="I67" s="36"/>
      <c r="J67" s="36"/>
      <c r="K67" s="36"/>
      <c r="L67" s="36"/>
      <c r="M67" s="36"/>
      <c r="N67" s="36"/>
      <c r="O67" s="36"/>
      <c r="P67" s="36"/>
      <c r="Q67" s="36"/>
      <c r="R67" s="36"/>
      <c r="S67" s="36"/>
      <c r="T67" s="36"/>
      <c r="U67" s="36"/>
    </row>
    <row r="68" spans="1:35" s="2" customFormat="1" ht="12" customHeight="1" x14ac:dyDescent="0.2">
      <c r="A68" s="87"/>
      <c r="B68" s="36"/>
      <c r="C68" s="36"/>
      <c r="D68" s="36"/>
      <c r="E68" s="36"/>
      <c r="F68" s="36"/>
      <c r="G68" s="36"/>
      <c r="H68" s="36"/>
      <c r="I68" s="36"/>
      <c r="J68" s="36"/>
      <c r="K68" s="36"/>
      <c r="L68" s="36"/>
      <c r="M68" s="36"/>
      <c r="N68" s="36"/>
      <c r="O68" s="36"/>
      <c r="P68" s="36"/>
      <c r="Q68" s="36"/>
      <c r="R68" s="36"/>
      <c r="S68" s="36"/>
      <c r="T68" s="36"/>
      <c r="U68" s="36"/>
    </row>
    <row r="69" spans="1:35" ht="12.75" customHeight="1" x14ac:dyDescent="0.2">
      <c r="A69" s="33"/>
      <c r="B69" s="33"/>
      <c r="C69" s="33"/>
      <c r="D69" s="33"/>
      <c r="E69" s="33"/>
      <c r="F69" s="33"/>
      <c r="G69" s="33"/>
      <c r="H69" s="33"/>
      <c r="I69" s="33"/>
      <c r="J69" s="33"/>
      <c r="K69" s="33"/>
      <c r="L69" s="33"/>
      <c r="M69" s="33"/>
      <c r="N69" s="33"/>
      <c r="O69" s="33"/>
      <c r="P69" s="33"/>
      <c r="Q69" s="33"/>
      <c r="R69" s="33"/>
      <c r="S69" s="33"/>
      <c r="T69" s="33"/>
      <c r="U69" s="33"/>
    </row>
    <row r="70" spans="1:35" ht="12.75" customHeight="1" x14ac:dyDescent="0.2">
      <c r="A70" s="33"/>
      <c r="B70" s="33"/>
      <c r="C70" s="33"/>
      <c r="D70" s="33"/>
      <c r="E70" s="33"/>
      <c r="F70" s="33"/>
      <c r="G70" s="33"/>
      <c r="H70" s="33"/>
      <c r="I70" s="33"/>
      <c r="J70" s="33"/>
      <c r="K70" s="33"/>
      <c r="L70" s="33"/>
      <c r="M70" s="33"/>
      <c r="N70" s="33"/>
      <c r="O70" s="33"/>
      <c r="P70" s="33"/>
      <c r="Q70" s="33"/>
      <c r="R70" s="33"/>
      <c r="S70" s="33"/>
      <c r="T70" s="33"/>
      <c r="U70" s="33"/>
    </row>
    <row r="71" spans="1:35" ht="12.75" customHeight="1" x14ac:dyDescent="0.2">
      <c r="A71" s="33"/>
      <c r="B71" s="33"/>
      <c r="C71" s="33"/>
      <c r="D71" s="33"/>
      <c r="E71" s="33"/>
      <c r="F71" s="33"/>
      <c r="G71" s="33"/>
      <c r="H71" s="33"/>
      <c r="I71" s="33"/>
      <c r="J71" s="33"/>
      <c r="K71" s="33"/>
      <c r="L71" s="33"/>
      <c r="M71" s="33"/>
      <c r="N71" s="33"/>
      <c r="O71" s="33"/>
      <c r="P71" s="33"/>
      <c r="Q71" s="33"/>
      <c r="R71" s="33"/>
      <c r="S71" s="33"/>
      <c r="T71" s="33"/>
      <c r="U71" s="33"/>
    </row>
  </sheetData>
  <sheetProtection algorithmName="SHA-512" hashValue="KBMRWDUYULhzLS/LyquQDaG3pdUIUCuVRXAGb5WhYvmR3MuMW1LmFUeAXLsVEP8WouJbxyJ8TAqAJOOASCzm4w==" saltValue="sMaFVuL80q+Zlpcc36/MMQ==" spinCount="100000" sheet="1" selectLockedCells="1"/>
  <mergeCells count="31">
    <mergeCell ref="B63:U65"/>
    <mergeCell ref="B46:N48"/>
    <mergeCell ref="B51:N52"/>
    <mergeCell ref="B55:N56"/>
    <mergeCell ref="B59:N59"/>
    <mergeCell ref="Q56:T56"/>
    <mergeCell ref="Q59:T59"/>
    <mergeCell ref="H43:J43"/>
    <mergeCell ref="R43:T43"/>
    <mergeCell ref="Q48:T48"/>
    <mergeCell ref="Q52:T52"/>
    <mergeCell ref="A5:J5"/>
    <mergeCell ref="A6:J6"/>
    <mergeCell ref="A7:J7"/>
    <mergeCell ref="A8:J8"/>
    <mergeCell ref="P21:U21"/>
    <mergeCell ref="P20:U20"/>
    <mergeCell ref="A24:U26"/>
    <mergeCell ref="A30:E31"/>
    <mergeCell ref="F30:T31"/>
    <mergeCell ref="A23:U23"/>
    <mergeCell ref="A9:J9"/>
    <mergeCell ref="R39:T39"/>
    <mergeCell ref="H41:J41"/>
    <mergeCell ref="R41:T41"/>
    <mergeCell ref="F33:J33"/>
    <mergeCell ref="N33:T33"/>
    <mergeCell ref="F37:T37"/>
    <mergeCell ref="H39:J39"/>
    <mergeCell ref="F35:J35"/>
    <mergeCell ref="N35:T35"/>
  </mergeCells>
  <phoneticPr fontId="5" type="noConversion"/>
  <conditionalFormatting sqref="R43 H43">
    <cfRule type="cellIs" dxfId="0" priority="4" stopIfTrue="1" operator="equal">
      <formula>0</formula>
    </cfRule>
  </conditionalFormatting>
  <pageMargins left="0.78740157480314965" right="0.19685039370078741" top="0.39370078740157483" bottom="0.39370078740157483" header="0.19685039370078741" footer="0.19685039370078741"/>
  <pageSetup paperSize="9" fitToHeight="0" orientation="portrait" r:id="rId1"/>
  <headerFooter>
    <oddFooter>&amp;L&amp;"Calibri,Standard"&amp;8Verwendungsnachweis LSZ/ThEKiZ&amp;C&amp;"Calibri,Standard"&amp;8&amp;A&amp;R&amp;"Calibri,Standard"&amp;8Landkreis Altenburger Land</oddFooter>
  </headerFooter>
  <ignoredErrors>
    <ignoredError sqref="P20" unlocked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Z64"/>
  <sheetViews>
    <sheetView showGridLines="0" showRowColHeaders="0" zoomScaleNormal="100" zoomScaleSheetLayoutView="90" workbookViewId="0">
      <selection activeCell="G19" sqref="G19:J19"/>
    </sheetView>
  </sheetViews>
  <sheetFormatPr baseColWidth="10" defaultColWidth="11.42578125" defaultRowHeight="12" customHeight="1" x14ac:dyDescent="0.2"/>
  <cols>
    <col min="1" max="1" width="1.7109375" style="36" customWidth="1"/>
    <col min="2" max="9" width="5" style="36" customWidth="1"/>
    <col min="10" max="10" width="3.5703125" style="36" customWidth="1"/>
    <col min="11" max="13" width="5" style="36" customWidth="1"/>
    <col min="14" max="14" width="3.5703125" style="36" customWidth="1"/>
    <col min="15" max="15" width="15.7109375" style="36" customWidth="1"/>
    <col min="16" max="16" width="7.28515625" style="36" customWidth="1"/>
    <col min="17" max="17" width="0.85546875" style="36" customWidth="1"/>
    <col min="18" max="18" width="5" style="36" customWidth="1"/>
    <col min="19" max="19" width="1.7109375" style="36" customWidth="1"/>
    <col min="20" max="20" width="11.42578125" style="36"/>
    <col min="21" max="21" width="10.85546875" style="36" bestFit="1" customWidth="1"/>
    <col min="22" max="22" width="10.85546875" style="36" customWidth="1"/>
    <col min="23" max="16384" width="11.42578125" style="36"/>
  </cols>
  <sheetData>
    <row r="1" spans="1:19" ht="12" customHeight="1" x14ac:dyDescent="0.2">
      <c r="O1" s="147" t="s">
        <v>12</v>
      </c>
      <c r="P1" s="390">
        <f ca="1">'Seite 1'!P20</f>
        <v>46009</v>
      </c>
      <c r="Q1" s="390"/>
      <c r="R1" s="390"/>
      <c r="S1" s="390"/>
    </row>
    <row r="2" spans="1:19" ht="12" customHeight="1" x14ac:dyDescent="0.2">
      <c r="H2" s="84"/>
      <c r="I2" s="84"/>
      <c r="J2" s="84"/>
      <c r="K2" s="84"/>
      <c r="L2" s="84"/>
      <c r="M2" s="84"/>
      <c r="N2" s="153"/>
      <c r="O2" s="147" t="s">
        <v>64</v>
      </c>
      <c r="P2" s="148"/>
      <c r="Q2" s="148"/>
      <c r="R2" s="148"/>
      <c r="S2" s="149">
        <f>'Seite 1'!P21</f>
        <v>0</v>
      </c>
    </row>
    <row r="3" spans="1:19" ht="4.5" customHeight="1" thickBot="1" x14ac:dyDescent="0.25">
      <c r="H3" s="84"/>
      <c r="I3" s="84"/>
      <c r="J3" s="84"/>
      <c r="K3" s="84"/>
      <c r="L3" s="84"/>
      <c r="M3" s="84"/>
      <c r="N3" s="146"/>
      <c r="O3" s="160"/>
      <c r="P3" s="148"/>
      <c r="Q3" s="148"/>
      <c r="R3" s="148"/>
      <c r="S3" s="149"/>
    </row>
    <row r="4" spans="1:19" ht="15" customHeight="1" thickBot="1" x14ac:dyDescent="0.25">
      <c r="A4" s="91" t="s">
        <v>10</v>
      </c>
      <c r="B4" s="92"/>
      <c r="C4" s="92"/>
      <c r="D4" s="92"/>
      <c r="E4" s="92"/>
      <c r="F4" s="92"/>
      <c r="G4" s="92"/>
      <c r="H4" s="92"/>
      <c r="I4" s="92"/>
      <c r="J4" s="92"/>
      <c r="K4" s="92"/>
      <c r="L4" s="92"/>
      <c r="M4" s="92"/>
      <c r="N4" s="92"/>
      <c r="O4" s="92"/>
      <c r="P4" s="92"/>
      <c r="Q4" s="92"/>
      <c r="R4" s="92"/>
      <c r="S4" s="93"/>
    </row>
    <row r="5" spans="1:19" ht="15" customHeight="1" x14ac:dyDescent="0.2">
      <c r="A5" s="99"/>
      <c r="B5" s="397" t="s">
        <v>58</v>
      </c>
      <c r="C5" s="397"/>
      <c r="D5" s="397"/>
      <c r="E5" s="397"/>
      <c r="F5" s="397"/>
      <c r="G5" s="397"/>
      <c r="H5" s="397"/>
      <c r="I5" s="397"/>
      <c r="J5" s="397"/>
      <c r="K5" s="397"/>
      <c r="L5" s="397"/>
      <c r="M5" s="397"/>
      <c r="N5" s="397"/>
      <c r="O5" s="397"/>
      <c r="P5" s="397"/>
      <c r="Q5" s="397"/>
      <c r="R5" s="397"/>
      <c r="S5" s="98"/>
    </row>
    <row r="6" spans="1:19" ht="15" customHeight="1" x14ac:dyDescent="0.2">
      <c r="A6" s="99"/>
      <c r="B6" s="398"/>
      <c r="C6" s="398"/>
      <c r="D6" s="398"/>
      <c r="E6" s="398"/>
      <c r="F6" s="398"/>
      <c r="G6" s="398"/>
      <c r="H6" s="398"/>
      <c r="I6" s="398"/>
      <c r="J6" s="398"/>
      <c r="K6" s="398"/>
      <c r="L6" s="398"/>
      <c r="M6" s="398"/>
      <c r="N6" s="398"/>
      <c r="O6" s="398"/>
      <c r="P6" s="398"/>
      <c r="Q6" s="398"/>
      <c r="R6" s="398"/>
      <c r="S6" s="98"/>
    </row>
    <row r="7" spans="1:19" ht="15" customHeight="1" x14ac:dyDescent="0.2">
      <c r="A7" s="99"/>
      <c r="B7" s="398"/>
      <c r="C7" s="398"/>
      <c r="D7" s="398"/>
      <c r="E7" s="398"/>
      <c r="F7" s="398"/>
      <c r="G7" s="398"/>
      <c r="H7" s="398"/>
      <c r="I7" s="398"/>
      <c r="J7" s="398"/>
      <c r="K7" s="398"/>
      <c r="L7" s="398"/>
      <c r="M7" s="398"/>
      <c r="N7" s="398"/>
      <c r="O7" s="398"/>
      <c r="P7" s="398"/>
      <c r="Q7" s="398"/>
      <c r="R7" s="398"/>
      <c r="S7" s="98"/>
    </row>
    <row r="8" spans="1:19" ht="15" customHeight="1" x14ac:dyDescent="0.2">
      <c r="A8" s="99"/>
      <c r="B8" s="398"/>
      <c r="C8" s="398"/>
      <c r="D8" s="398"/>
      <c r="E8" s="398"/>
      <c r="F8" s="398"/>
      <c r="G8" s="398"/>
      <c r="H8" s="398"/>
      <c r="I8" s="398"/>
      <c r="J8" s="398"/>
      <c r="K8" s="398"/>
      <c r="L8" s="398"/>
      <c r="M8" s="398"/>
      <c r="N8" s="398"/>
      <c r="O8" s="398"/>
      <c r="P8" s="398"/>
      <c r="Q8" s="398"/>
      <c r="R8" s="398"/>
      <c r="S8" s="98"/>
    </row>
    <row r="9" spans="1:19" ht="15" customHeight="1" x14ac:dyDescent="0.2">
      <c r="A9" s="99"/>
      <c r="B9" s="398"/>
      <c r="C9" s="398"/>
      <c r="D9" s="398"/>
      <c r="E9" s="398"/>
      <c r="F9" s="398"/>
      <c r="G9" s="398"/>
      <c r="H9" s="398"/>
      <c r="I9" s="398"/>
      <c r="J9" s="398"/>
      <c r="K9" s="398"/>
      <c r="L9" s="398"/>
      <c r="M9" s="398"/>
      <c r="N9" s="398"/>
      <c r="O9" s="398"/>
      <c r="P9" s="398"/>
      <c r="Q9" s="398"/>
      <c r="R9" s="398"/>
      <c r="S9" s="98"/>
    </row>
    <row r="10" spans="1:19" ht="5.0999999999999996" customHeight="1" thickBot="1" x14ac:dyDescent="0.25">
      <c r="A10" s="94"/>
      <c r="B10" s="95"/>
      <c r="C10" s="95"/>
      <c r="D10" s="95"/>
      <c r="E10" s="95"/>
      <c r="F10" s="95"/>
      <c r="G10" s="95"/>
      <c r="H10" s="95"/>
      <c r="I10" s="95"/>
      <c r="J10" s="95"/>
      <c r="K10" s="95"/>
      <c r="L10" s="95"/>
      <c r="M10" s="95"/>
      <c r="N10" s="95"/>
      <c r="O10" s="95"/>
      <c r="P10" s="95"/>
      <c r="Q10" s="95"/>
      <c r="R10" s="95"/>
      <c r="S10" s="96"/>
    </row>
    <row r="11" spans="1:19" ht="15" customHeight="1" thickBot="1" x14ac:dyDescent="0.25"/>
    <row r="12" spans="1:19" ht="15" customHeight="1" thickBot="1" x14ac:dyDescent="0.25">
      <c r="A12" s="91" t="s">
        <v>45</v>
      </c>
      <c r="B12" s="100"/>
      <c r="C12" s="100"/>
      <c r="D12" s="100"/>
      <c r="E12" s="100"/>
      <c r="F12" s="100"/>
      <c r="G12" s="100"/>
      <c r="H12" s="100"/>
      <c r="I12" s="100"/>
      <c r="J12" s="100"/>
      <c r="K12" s="100"/>
      <c r="L12" s="100"/>
      <c r="M12" s="100"/>
      <c r="N12" s="100"/>
      <c r="O12" s="100"/>
      <c r="P12" s="100"/>
      <c r="Q12" s="100"/>
      <c r="R12" s="100"/>
      <c r="S12" s="101"/>
    </row>
    <row r="13" spans="1:19" ht="9" customHeight="1" x14ac:dyDescent="0.2">
      <c r="A13" s="43"/>
      <c r="S13" s="110"/>
    </row>
    <row r="14" spans="1:19" ht="12" customHeight="1" x14ac:dyDescent="0.2">
      <c r="A14" s="43"/>
      <c r="B14" s="135" t="s">
        <v>62</v>
      </c>
      <c r="C14" s="136"/>
      <c r="D14" s="136"/>
      <c r="E14" s="136"/>
      <c r="F14" s="136"/>
      <c r="G14" s="136"/>
      <c r="H14" s="136"/>
      <c r="I14" s="136"/>
      <c r="J14" s="136"/>
      <c r="K14" s="136"/>
      <c r="L14" s="136"/>
      <c r="M14" s="136"/>
      <c r="N14" s="136"/>
      <c r="O14" s="136"/>
      <c r="P14" s="136"/>
      <c r="Q14" s="136"/>
      <c r="R14" s="137"/>
      <c r="S14" s="110"/>
    </row>
    <row r="15" spans="1:19" ht="12" customHeight="1" x14ac:dyDescent="0.2">
      <c r="A15" s="43"/>
      <c r="B15" s="391" t="s">
        <v>148</v>
      </c>
      <c r="C15" s="392"/>
      <c r="D15" s="392"/>
      <c r="E15" s="392"/>
      <c r="F15" s="392"/>
      <c r="G15" s="392"/>
      <c r="H15" s="392"/>
      <c r="I15" s="392"/>
      <c r="J15" s="392"/>
      <c r="K15" s="392"/>
      <c r="L15" s="392"/>
      <c r="M15" s="392"/>
      <c r="N15" s="392"/>
      <c r="O15" s="392"/>
      <c r="P15" s="392"/>
      <c r="Q15" s="392"/>
      <c r="R15" s="393"/>
      <c r="S15" s="110"/>
    </row>
    <row r="16" spans="1:19" ht="12" customHeight="1" x14ac:dyDescent="0.2">
      <c r="A16" s="43"/>
      <c r="B16" s="134"/>
      <c r="G16" s="399" t="s">
        <v>177</v>
      </c>
      <c r="H16" s="399"/>
      <c r="I16" s="399"/>
      <c r="J16" s="399"/>
      <c r="K16" s="399" t="s">
        <v>46</v>
      </c>
      <c r="L16" s="400"/>
      <c r="M16" s="400"/>
      <c r="N16" s="400"/>
      <c r="O16" s="406" t="s">
        <v>47</v>
      </c>
      <c r="P16" s="399" t="s">
        <v>125</v>
      </c>
      <c r="Q16" s="399"/>
      <c r="R16" s="400"/>
      <c r="S16" s="110"/>
    </row>
    <row r="17" spans="1:25" ht="12" customHeight="1" x14ac:dyDescent="0.2">
      <c r="A17" s="43"/>
      <c r="B17" s="134"/>
      <c r="G17" s="377"/>
      <c r="H17" s="377"/>
      <c r="I17" s="377"/>
      <c r="J17" s="377"/>
      <c r="K17" s="379"/>
      <c r="L17" s="379"/>
      <c r="M17" s="379"/>
      <c r="N17" s="379"/>
      <c r="O17" s="406"/>
      <c r="P17" s="379"/>
      <c r="Q17" s="379"/>
      <c r="R17" s="379"/>
      <c r="S17" s="110"/>
    </row>
    <row r="18" spans="1:25" ht="12" customHeight="1" x14ac:dyDescent="0.2">
      <c r="A18" s="43"/>
      <c r="B18" s="134"/>
      <c r="G18" s="377"/>
      <c r="H18" s="377"/>
      <c r="I18" s="377"/>
      <c r="J18" s="377"/>
      <c r="K18" s="379"/>
      <c r="L18" s="379"/>
      <c r="M18" s="379"/>
      <c r="N18" s="379"/>
      <c r="O18" s="399"/>
      <c r="P18" s="379"/>
      <c r="Q18" s="379"/>
      <c r="R18" s="379"/>
      <c r="S18" s="110"/>
    </row>
    <row r="19" spans="1:25" ht="12" customHeight="1" x14ac:dyDescent="0.2">
      <c r="A19" s="43"/>
      <c r="B19" s="395" t="s">
        <v>56</v>
      </c>
      <c r="C19" s="395"/>
      <c r="D19" s="395"/>
      <c r="E19" s="395"/>
      <c r="F19" s="395"/>
      <c r="G19" s="486"/>
      <c r="H19" s="486"/>
      <c r="I19" s="486"/>
      <c r="J19" s="486"/>
      <c r="K19" s="389">
        <f>'Seite 4 | Anl. Einnahmen'!R10</f>
        <v>0</v>
      </c>
      <c r="L19" s="389"/>
      <c r="M19" s="389"/>
      <c r="N19" s="389"/>
      <c r="O19" s="220">
        <f>K19-G19</f>
        <v>0</v>
      </c>
      <c r="P19" s="386" t="e">
        <f>O19/G19</f>
        <v>#DIV/0!</v>
      </c>
      <c r="Q19" s="386"/>
      <c r="R19" s="386"/>
      <c r="S19" s="110"/>
    </row>
    <row r="20" spans="1:25" ht="12" customHeight="1" x14ac:dyDescent="0.2">
      <c r="A20" s="43"/>
      <c r="B20" s="395" t="s">
        <v>57</v>
      </c>
      <c r="C20" s="395"/>
      <c r="D20" s="395"/>
      <c r="E20" s="395"/>
      <c r="F20" s="395"/>
      <c r="G20" s="486"/>
      <c r="H20" s="486"/>
      <c r="I20" s="486"/>
      <c r="J20" s="486"/>
      <c r="K20" s="389">
        <f>'Seite 4 | Anl. Einnahmen'!R26</f>
        <v>0</v>
      </c>
      <c r="L20" s="389"/>
      <c r="M20" s="389"/>
      <c r="N20" s="389"/>
      <c r="O20" s="220">
        <f>K20-G20</f>
        <v>0</v>
      </c>
      <c r="P20" s="386" t="e">
        <f>O20/G20</f>
        <v>#DIV/0!</v>
      </c>
      <c r="Q20" s="386"/>
      <c r="R20" s="386"/>
      <c r="S20" s="110"/>
      <c r="U20" s="225"/>
      <c r="V20" s="224"/>
    </row>
    <row r="21" spans="1:25" ht="12" customHeight="1" x14ac:dyDescent="0.2">
      <c r="A21" s="43"/>
      <c r="B21" s="395" t="s">
        <v>69</v>
      </c>
      <c r="C21" s="395"/>
      <c r="D21" s="395"/>
      <c r="E21" s="395"/>
      <c r="F21" s="395"/>
      <c r="G21" s="486"/>
      <c r="H21" s="486"/>
      <c r="I21" s="486"/>
      <c r="J21" s="486"/>
      <c r="K21" s="389">
        <f>'Seite 4 | Anl. Einnahmen'!R31</f>
        <v>0</v>
      </c>
      <c r="L21" s="389"/>
      <c r="M21" s="389"/>
      <c r="N21" s="389"/>
      <c r="O21" s="220">
        <f>K21-G21</f>
        <v>0</v>
      </c>
      <c r="P21" s="386" t="e">
        <f>O21/G21</f>
        <v>#DIV/0!</v>
      </c>
      <c r="Q21" s="386"/>
      <c r="R21" s="386"/>
      <c r="S21" s="110"/>
    </row>
    <row r="22" spans="1:25" ht="12" customHeight="1" x14ac:dyDescent="0.2">
      <c r="A22" s="43"/>
      <c r="B22" s="387" t="s">
        <v>49</v>
      </c>
      <c r="C22" s="387"/>
      <c r="D22" s="387"/>
      <c r="E22" s="387"/>
      <c r="F22" s="387"/>
      <c r="G22" s="394">
        <f>SUM(G19:J21)</f>
        <v>0</v>
      </c>
      <c r="H22" s="394"/>
      <c r="I22" s="394"/>
      <c r="J22" s="394"/>
      <c r="K22" s="394">
        <f>SUM(K19:N21)</f>
        <v>0</v>
      </c>
      <c r="L22" s="394"/>
      <c r="M22" s="394"/>
      <c r="N22" s="394"/>
      <c r="O22" s="234"/>
      <c r="P22" s="236"/>
      <c r="Q22" s="236"/>
      <c r="R22" s="236"/>
      <c r="S22" s="110"/>
    </row>
    <row r="23" spans="1:25" ht="12" customHeight="1" x14ac:dyDescent="0.2">
      <c r="A23" s="43"/>
      <c r="S23" s="110"/>
    </row>
    <row r="24" spans="1:25" ht="12" customHeight="1" x14ac:dyDescent="0.2">
      <c r="A24" s="43"/>
      <c r="B24" s="237" t="s">
        <v>63</v>
      </c>
      <c r="C24" s="238"/>
      <c r="D24" s="238"/>
      <c r="E24" s="238"/>
      <c r="F24" s="238"/>
      <c r="G24" s="238"/>
      <c r="H24" s="238"/>
      <c r="I24" s="238"/>
      <c r="J24" s="238"/>
      <c r="K24" s="238"/>
      <c r="L24" s="238"/>
      <c r="M24" s="238"/>
      <c r="N24" s="238"/>
      <c r="O24" s="238"/>
      <c r="P24" s="238"/>
      <c r="Q24" s="238"/>
      <c r="R24" s="239"/>
      <c r="S24" s="110"/>
    </row>
    <row r="25" spans="1:25" ht="12" customHeight="1" x14ac:dyDescent="0.2">
      <c r="A25" s="43"/>
      <c r="B25" s="380" t="s">
        <v>149</v>
      </c>
      <c r="C25" s="381"/>
      <c r="D25" s="381"/>
      <c r="E25" s="381"/>
      <c r="F25" s="381"/>
      <c r="G25" s="381"/>
      <c r="H25" s="381"/>
      <c r="I25" s="381"/>
      <c r="J25" s="381"/>
      <c r="K25" s="381"/>
      <c r="L25" s="381"/>
      <c r="M25" s="381"/>
      <c r="N25" s="381"/>
      <c r="O25" s="381"/>
      <c r="P25" s="381"/>
      <c r="Q25" s="381"/>
      <c r="R25" s="382"/>
      <c r="S25" s="110"/>
      <c r="Y25" s="227"/>
    </row>
    <row r="26" spans="1:25" ht="12" customHeight="1" x14ac:dyDescent="0.2">
      <c r="A26" s="43"/>
      <c r="B26" s="383"/>
      <c r="C26" s="384"/>
      <c r="D26" s="384"/>
      <c r="E26" s="384"/>
      <c r="F26" s="384"/>
      <c r="G26" s="384"/>
      <c r="H26" s="384"/>
      <c r="I26" s="384"/>
      <c r="J26" s="384"/>
      <c r="K26" s="384"/>
      <c r="L26" s="384"/>
      <c r="M26" s="384"/>
      <c r="N26" s="384"/>
      <c r="O26" s="384"/>
      <c r="P26" s="384"/>
      <c r="Q26" s="384"/>
      <c r="R26" s="385"/>
      <c r="S26" s="110"/>
    </row>
    <row r="27" spans="1:25" ht="12" customHeight="1" x14ac:dyDescent="0.2">
      <c r="A27" s="43"/>
      <c r="B27" s="134"/>
      <c r="G27" s="377" t="s">
        <v>178</v>
      </c>
      <c r="H27" s="377"/>
      <c r="I27" s="377"/>
      <c r="J27" s="377"/>
      <c r="K27" s="377" t="s">
        <v>46</v>
      </c>
      <c r="L27" s="379"/>
      <c r="M27" s="379"/>
      <c r="N27" s="379"/>
      <c r="O27" s="378" t="s">
        <v>47</v>
      </c>
      <c r="P27" s="377" t="s">
        <v>125</v>
      </c>
      <c r="Q27" s="377"/>
      <c r="R27" s="379"/>
      <c r="S27" s="110"/>
    </row>
    <row r="28" spans="1:25" ht="12" customHeight="1" x14ac:dyDescent="0.2">
      <c r="A28" s="43"/>
      <c r="B28" s="134"/>
      <c r="G28" s="377"/>
      <c r="H28" s="377"/>
      <c r="I28" s="377"/>
      <c r="J28" s="377"/>
      <c r="K28" s="379"/>
      <c r="L28" s="379"/>
      <c r="M28" s="379"/>
      <c r="N28" s="379"/>
      <c r="O28" s="406"/>
      <c r="P28" s="379"/>
      <c r="Q28" s="379"/>
      <c r="R28" s="379"/>
      <c r="S28" s="110"/>
    </row>
    <row r="29" spans="1:25" ht="12" customHeight="1" x14ac:dyDescent="0.2">
      <c r="A29" s="43"/>
      <c r="B29" s="134"/>
      <c r="G29" s="377"/>
      <c r="H29" s="377"/>
      <c r="I29" s="377"/>
      <c r="J29" s="377"/>
      <c r="K29" s="379"/>
      <c r="L29" s="379"/>
      <c r="M29" s="379"/>
      <c r="N29" s="379"/>
      <c r="O29" s="399"/>
      <c r="P29" s="379"/>
      <c r="Q29" s="379"/>
      <c r="R29" s="379"/>
      <c r="S29" s="110"/>
    </row>
    <row r="30" spans="1:25" ht="12" customHeight="1" x14ac:dyDescent="0.2">
      <c r="A30" s="43"/>
      <c r="B30" s="395" t="s">
        <v>50</v>
      </c>
      <c r="C30" s="395"/>
      <c r="D30" s="395"/>
      <c r="E30" s="395"/>
      <c r="F30" s="395"/>
      <c r="G30" s="486"/>
      <c r="H30" s="486"/>
      <c r="I30" s="486"/>
      <c r="J30" s="486"/>
      <c r="K30" s="389">
        <f>'Seite 5 | Anl. PK'!K68</f>
        <v>0</v>
      </c>
      <c r="L30" s="389"/>
      <c r="M30" s="389"/>
      <c r="N30" s="389"/>
      <c r="O30" s="219">
        <f>K30-G30</f>
        <v>0</v>
      </c>
      <c r="P30" s="386" t="e">
        <f>O30/G30</f>
        <v>#DIV/0!</v>
      </c>
      <c r="Q30" s="386"/>
      <c r="R30" s="386"/>
      <c r="S30" s="110"/>
    </row>
    <row r="31" spans="1:25" ht="12" customHeight="1" x14ac:dyDescent="0.2">
      <c r="A31" s="43"/>
      <c r="B31" s="395" t="s">
        <v>51</v>
      </c>
      <c r="C31" s="395"/>
      <c r="D31" s="395"/>
      <c r="E31" s="395"/>
      <c r="F31" s="395"/>
      <c r="G31" s="486"/>
      <c r="H31" s="486"/>
      <c r="I31" s="486"/>
      <c r="J31" s="486"/>
      <c r="K31" s="389" t="str">
        <f>IF('Seite 6 | Anl. SK'!J34=TRUE,'Seite 6 | Anl. SK'!H60,"")</f>
        <v/>
      </c>
      <c r="L31" s="389"/>
      <c r="M31" s="389"/>
      <c r="N31" s="389"/>
      <c r="O31" s="219" t="str">
        <f>IFERROR(K31-G31,"")</f>
        <v/>
      </c>
      <c r="P31" s="386" t="str">
        <f>IFERROR(O31/G31,"")</f>
        <v/>
      </c>
      <c r="Q31" s="386"/>
      <c r="R31" s="386"/>
      <c r="S31" s="110"/>
    </row>
    <row r="32" spans="1:25" ht="24" customHeight="1" x14ac:dyDescent="0.2">
      <c r="A32" s="43"/>
      <c r="B32" s="396" t="s">
        <v>52</v>
      </c>
      <c r="C32" s="396"/>
      <c r="D32" s="396"/>
      <c r="E32" s="396"/>
      <c r="F32" s="396"/>
      <c r="G32" s="486"/>
      <c r="H32" s="486"/>
      <c r="I32" s="486"/>
      <c r="J32" s="486"/>
      <c r="K32" s="389" t="str">
        <f>IF('Seite 6 | Anl. SK'!J34=TRUE,'Seite 6 | Anl. SK'!H79,"")</f>
        <v/>
      </c>
      <c r="L32" s="389"/>
      <c r="M32" s="389"/>
      <c r="N32" s="389"/>
      <c r="O32" s="219" t="str">
        <f>IFERROR(K32-G32,"")</f>
        <v/>
      </c>
      <c r="P32" s="386" t="str">
        <f>IFERROR(O32/G32,"")</f>
        <v/>
      </c>
      <c r="Q32" s="386"/>
      <c r="R32" s="386"/>
      <c r="S32" s="110"/>
    </row>
    <row r="33" spans="1:26" ht="12" customHeight="1" x14ac:dyDescent="0.2">
      <c r="A33" s="43"/>
      <c r="B33" s="395" t="s">
        <v>53</v>
      </c>
      <c r="C33" s="395"/>
      <c r="D33" s="395"/>
      <c r="E33" s="395"/>
      <c r="F33" s="395"/>
      <c r="G33" s="486"/>
      <c r="H33" s="486"/>
      <c r="I33" s="486"/>
      <c r="J33" s="486"/>
      <c r="K33" s="389" t="str">
        <f>IF('Seite 6 | Anl. SK'!J34=TRUE,'Seite 6 | Anl. SK'!H98,"")</f>
        <v/>
      </c>
      <c r="L33" s="389"/>
      <c r="M33" s="389"/>
      <c r="N33" s="389"/>
      <c r="O33" s="219" t="str">
        <f>IFERROR(K33-G33,"")</f>
        <v/>
      </c>
      <c r="P33" s="386" t="str">
        <f>IFERROR(O33/G33,"")</f>
        <v/>
      </c>
      <c r="Q33" s="386"/>
      <c r="R33" s="386"/>
      <c r="S33" s="110"/>
    </row>
    <row r="34" spans="1:26" ht="12" customHeight="1" x14ac:dyDescent="0.2">
      <c r="A34" s="43"/>
      <c r="B34" s="395" t="s">
        <v>54</v>
      </c>
      <c r="C34" s="395"/>
      <c r="D34" s="395"/>
      <c r="E34" s="395"/>
      <c r="F34" s="395"/>
      <c r="G34" s="486"/>
      <c r="H34" s="486"/>
      <c r="I34" s="486"/>
      <c r="J34" s="486"/>
      <c r="K34" s="389" t="str">
        <f>IF('Seite 6 | Anl. SK'!J34=TRUE,'Seite 6 | Anl. SK'!H108,"")</f>
        <v/>
      </c>
      <c r="L34" s="389"/>
      <c r="M34" s="389"/>
      <c r="N34" s="389"/>
      <c r="O34" s="219" t="str">
        <f>IFERROR(K34-G34,"")</f>
        <v/>
      </c>
      <c r="P34" s="386" t="str">
        <f>IFERROR(O34/G34,"")</f>
        <v/>
      </c>
      <c r="Q34" s="386"/>
      <c r="R34" s="386"/>
      <c r="S34" s="110"/>
    </row>
    <row r="35" spans="1:26" ht="48" customHeight="1" x14ac:dyDescent="0.2">
      <c r="A35" s="43"/>
      <c r="B35" s="396" t="s">
        <v>118</v>
      </c>
      <c r="C35" s="396"/>
      <c r="D35" s="396"/>
      <c r="E35" s="396"/>
      <c r="F35" s="396"/>
      <c r="G35" s="486"/>
      <c r="H35" s="486"/>
      <c r="I35" s="486"/>
      <c r="J35" s="486"/>
      <c r="K35" s="389" t="str">
        <f>IF('Seite 6 | Anl. SK'!H28=0,"",'Seite 6 | Anl. SK'!H28)</f>
        <v/>
      </c>
      <c r="L35" s="389"/>
      <c r="M35" s="389"/>
      <c r="N35" s="389"/>
      <c r="O35" s="219" t="str">
        <f>IFERROR(K35-G35,"")</f>
        <v/>
      </c>
      <c r="P35" s="386" t="str">
        <f>IFERROR(O35/G35,"")</f>
        <v/>
      </c>
      <c r="Q35" s="386"/>
      <c r="R35" s="386"/>
      <c r="S35" s="110"/>
      <c r="T35" s="118"/>
      <c r="U35" s="118"/>
      <c r="W35" s="242"/>
      <c r="X35" s="242"/>
      <c r="Y35" s="242"/>
      <c r="Z35" s="242"/>
    </row>
    <row r="36" spans="1:26" ht="36" customHeight="1" x14ac:dyDescent="0.2">
      <c r="A36" s="43"/>
      <c r="B36" s="396" t="s">
        <v>73</v>
      </c>
      <c r="C36" s="396"/>
      <c r="D36" s="396"/>
      <c r="E36" s="396"/>
      <c r="F36" s="396"/>
      <c r="G36" s="486"/>
      <c r="H36" s="486"/>
      <c r="I36" s="486"/>
      <c r="J36" s="486"/>
      <c r="K36" s="389">
        <f>'Seite 6 | Anl. SK'!H141</f>
        <v>0</v>
      </c>
      <c r="L36" s="389"/>
      <c r="M36" s="389"/>
      <c r="N36" s="389"/>
      <c r="O36" s="219">
        <f>K36-G36</f>
        <v>0</v>
      </c>
      <c r="P36" s="386" t="e">
        <f>O36/G36</f>
        <v>#DIV/0!</v>
      </c>
      <c r="Q36" s="386"/>
      <c r="R36" s="386"/>
      <c r="S36" s="110"/>
    </row>
    <row r="37" spans="1:26" ht="24" customHeight="1" x14ac:dyDescent="0.2">
      <c r="A37" s="43"/>
      <c r="B37" s="396" t="s">
        <v>55</v>
      </c>
      <c r="C37" s="396"/>
      <c r="D37" s="396"/>
      <c r="E37" s="396"/>
      <c r="F37" s="396"/>
      <c r="G37" s="486"/>
      <c r="H37" s="486"/>
      <c r="I37" s="486"/>
      <c r="J37" s="486"/>
      <c r="K37" s="389">
        <f>'Seite 7 | Anl. Kleinproj.'!I60</f>
        <v>0</v>
      </c>
      <c r="L37" s="389"/>
      <c r="M37" s="389"/>
      <c r="N37" s="389"/>
      <c r="O37" s="219">
        <f>K37-G37</f>
        <v>0</v>
      </c>
      <c r="P37" s="386" t="e">
        <f>O37/G37</f>
        <v>#DIV/0!</v>
      </c>
      <c r="Q37" s="386"/>
      <c r="R37" s="386"/>
      <c r="S37" s="110"/>
    </row>
    <row r="38" spans="1:26" ht="12" customHeight="1" x14ac:dyDescent="0.2">
      <c r="A38" s="43"/>
      <c r="B38" s="387" t="s">
        <v>48</v>
      </c>
      <c r="C38" s="387"/>
      <c r="D38" s="387"/>
      <c r="E38" s="387"/>
      <c r="F38" s="387"/>
      <c r="G38" s="394">
        <f>SUM(G30:J37)</f>
        <v>0</v>
      </c>
      <c r="H38" s="394"/>
      <c r="I38" s="394"/>
      <c r="J38" s="394"/>
      <c r="K38" s="394">
        <f>SUM(K30:N37)</f>
        <v>0</v>
      </c>
      <c r="L38" s="394"/>
      <c r="M38" s="394"/>
      <c r="N38" s="394"/>
      <c r="O38" s="233"/>
      <c r="P38" s="235"/>
      <c r="Q38" s="235"/>
      <c r="R38" s="235"/>
      <c r="S38" s="110"/>
    </row>
    <row r="39" spans="1:26" ht="12" customHeight="1" x14ac:dyDescent="0.2">
      <c r="A39" s="130"/>
      <c r="B39" s="90"/>
      <c r="C39" s="90"/>
      <c r="D39" s="90"/>
      <c r="E39" s="90"/>
      <c r="F39" s="90"/>
      <c r="G39" s="90"/>
      <c r="H39" s="90"/>
      <c r="I39" s="90"/>
      <c r="J39" s="90"/>
      <c r="K39" s="90"/>
      <c r="L39" s="90"/>
      <c r="M39" s="90"/>
      <c r="N39" s="90"/>
      <c r="O39" s="90"/>
      <c r="P39" s="90"/>
      <c r="Q39" s="90"/>
      <c r="R39" s="90"/>
      <c r="S39" s="131"/>
    </row>
    <row r="40" spans="1:26" ht="12" customHeight="1" x14ac:dyDescent="0.2">
      <c r="A40" s="130"/>
      <c r="B40" s="231" t="s">
        <v>61</v>
      </c>
      <c r="C40" s="228"/>
      <c r="D40" s="228"/>
      <c r="E40" s="228"/>
      <c r="F40" s="228"/>
      <c r="G40" s="228"/>
      <c r="H40" s="228"/>
      <c r="I40" s="228"/>
      <c r="J40" s="228"/>
      <c r="K40" s="228"/>
      <c r="L40" s="228"/>
      <c r="M40" s="228"/>
      <c r="N40" s="229"/>
      <c r="S40" s="131"/>
    </row>
    <row r="41" spans="1:26" ht="12" customHeight="1" x14ac:dyDescent="0.2">
      <c r="A41" s="130"/>
      <c r="B41" s="232"/>
      <c r="C41" s="226"/>
      <c r="D41" s="226"/>
      <c r="E41" s="226"/>
      <c r="F41" s="226"/>
      <c r="G41" s="377" t="s">
        <v>178</v>
      </c>
      <c r="H41" s="377"/>
      <c r="I41" s="377"/>
      <c r="J41" s="377"/>
      <c r="K41" s="377" t="s">
        <v>46</v>
      </c>
      <c r="L41" s="379"/>
      <c r="M41" s="379"/>
      <c r="N41" s="379"/>
      <c r="O41" s="85"/>
      <c r="P41" s="85"/>
      <c r="Q41" s="85"/>
      <c r="S41" s="131"/>
    </row>
    <row r="42" spans="1:26" ht="12" customHeight="1" x14ac:dyDescent="0.2">
      <c r="A42" s="130"/>
      <c r="B42" s="138"/>
      <c r="C42" s="90"/>
      <c r="D42" s="90"/>
      <c r="E42" s="90"/>
      <c r="F42" s="90"/>
      <c r="G42" s="377"/>
      <c r="H42" s="377"/>
      <c r="I42" s="377"/>
      <c r="J42" s="377"/>
      <c r="K42" s="379"/>
      <c r="L42" s="379"/>
      <c r="M42" s="379"/>
      <c r="N42" s="379"/>
      <c r="O42" s="85"/>
      <c r="S42" s="131"/>
    </row>
    <row r="43" spans="1:26" ht="12" customHeight="1" x14ac:dyDescent="0.2">
      <c r="A43" s="43"/>
      <c r="B43" s="134"/>
      <c r="G43" s="378"/>
      <c r="H43" s="378"/>
      <c r="I43" s="378"/>
      <c r="J43" s="378"/>
      <c r="K43" s="388"/>
      <c r="L43" s="388"/>
      <c r="M43" s="388"/>
      <c r="N43" s="388"/>
      <c r="O43" s="85"/>
      <c r="S43" s="131"/>
    </row>
    <row r="44" spans="1:26" ht="24" customHeight="1" x14ac:dyDescent="0.2">
      <c r="A44" s="43"/>
      <c r="B44" s="396" t="s">
        <v>59</v>
      </c>
      <c r="C44" s="395"/>
      <c r="D44" s="395"/>
      <c r="E44" s="395"/>
      <c r="F44" s="395"/>
      <c r="G44" s="389">
        <f>G22</f>
        <v>0</v>
      </c>
      <c r="H44" s="389"/>
      <c r="I44" s="389"/>
      <c r="J44" s="389"/>
      <c r="K44" s="389">
        <f>K22</f>
        <v>0</v>
      </c>
      <c r="L44" s="389"/>
      <c r="M44" s="389"/>
      <c r="N44" s="389"/>
      <c r="O44" s="230"/>
      <c r="P44" s="224"/>
      <c r="Q44" s="224"/>
      <c r="R44" s="224"/>
      <c r="S44" s="131"/>
    </row>
    <row r="45" spans="1:26" ht="24" customHeight="1" x14ac:dyDescent="0.2">
      <c r="A45" s="43"/>
      <c r="B45" s="396" t="s">
        <v>60</v>
      </c>
      <c r="C45" s="395"/>
      <c r="D45" s="395"/>
      <c r="E45" s="395"/>
      <c r="F45" s="395"/>
      <c r="G45" s="389">
        <f>G38</f>
        <v>0</v>
      </c>
      <c r="H45" s="389"/>
      <c r="I45" s="389"/>
      <c r="J45" s="389"/>
      <c r="K45" s="389">
        <f>K38</f>
        <v>0</v>
      </c>
      <c r="L45" s="389"/>
      <c r="M45" s="389"/>
      <c r="N45" s="389"/>
      <c r="O45" s="230"/>
      <c r="P45" s="224"/>
      <c r="Q45" s="224"/>
      <c r="R45" s="224"/>
      <c r="S45" s="131"/>
    </row>
    <row r="46" spans="1:26" ht="12" customHeight="1" x14ac:dyDescent="0.2">
      <c r="A46" s="43"/>
      <c r="B46" s="374" t="s">
        <v>128</v>
      </c>
      <c r="C46" s="374"/>
      <c r="D46" s="374"/>
      <c r="E46" s="374"/>
      <c r="F46" s="374"/>
      <c r="G46" s="375">
        <f>G44-G45</f>
        <v>0</v>
      </c>
      <c r="H46" s="375"/>
      <c r="I46" s="375"/>
      <c r="J46" s="375"/>
      <c r="K46" s="376">
        <f>(K44-K45)</f>
        <v>0</v>
      </c>
      <c r="L46" s="376"/>
      <c r="M46" s="376"/>
      <c r="N46" s="376"/>
      <c r="O46" s="145"/>
      <c r="P46" s="140"/>
      <c r="S46" s="131"/>
      <c r="X46" s="240"/>
    </row>
    <row r="47" spans="1:26" ht="12" customHeight="1" x14ac:dyDescent="0.2">
      <c r="A47" s="43"/>
      <c r="B47" s="334"/>
      <c r="C47" s="334"/>
      <c r="D47" s="334"/>
      <c r="E47" s="334"/>
      <c r="F47" s="334"/>
      <c r="G47" s="335"/>
      <c r="H47" s="335"/>
      <c r="I47" s="335"/>
      <c r="J47" s="335"/>
      <c r="K47" s="336"/>
      <c r="L47" s="336"/>
      <c r="M47" s="336"/>
      <c r="N47" s="336"/>
      <c r="O47" s="145"/>
      <c r="P47" s="140"/>
      <c r="S47" s="131"/>
      <c r="X47" s="240"/>
    </row>
    <row r="48" spans="1:26" ht="6" customHeight="1" x14ac:dyDescent="0.2">
      <c r="A48" s="43"/>
      <c r="B48" s="334"/>
      <c r="C48" s="334"/>
      <c r="D48" s="334"/>
      <c r="E48" s="334"/>
      <c r="F48" s="334"/>
      <c r="G48" s="335"/>
      <c r="H48" s="335"/>
      <c r="I48" s="335"/>
      <c r="J48" s="335"/>
      <c r="K48" s="336"/>
      <c r="L48" s="336"/>
      <c r="M48" s="336"/>
      <c r="N48" s="336"/>
      <c r="O48" s="145"/>
      <c r="P48" s="140"/>
      <c r="S48" s="131"/>
      <c r="X48" s="240"/>
    </row>
    <row r="49" spans="1:24" ht="12" customHeight="1" x14ac:dyDescent="0.2">
      <c r="A49" s="43"/>
      <c r="B49" s="235"/>
      <c r="C49" s="235"/>
      <c r="D49" s="235"/>
      <c r="E49" s="337"/>
      <c r="F49" s="337"/>
      <c r="G49" s="235"/>
      <c r="H49" s="235"/>
      <c r="I49" s="235"/>
      <c r="J49" s="235"/>
      <c r="K49" s="235"/>
      <c r="L49" s="235"/>
      <c r="M49" s="235"/>
      <c r="N49" s="339"/>
      <c r="O49" s="340" t="s">
        <v>151</v>
      </c>
      <c r="P49" s="371" t="s">
        <v>150</v>
      </c>
      <c r="Q49" s="371"/>
      <c r="R49" s="371"/>
      <c r="S49" s="131"/>
      <c r="X49" s="230"/>
    </row>
    <row r="50" spans="1:24" ht="12" customHeight="1" x14ac:dyDescent="0.2">
      <c r="A50" s="43"/>
      <c r="E50" s="338"/>
      <c r="F50" s="338"/>
      <c r="N50" s="341" t="s">
        <v>176</v>
      </c>
      <c r="O50" s="342">
        <f>G38</f>
        <v>0</v>
      </c>
      <c r="P50" s="372">
        <f>K38</f>
        <v>0</v>
      </c>
      <c r="Q50" s="373"/>
      <c r="R50" s="373"/>
      <c r="S50" s="131"/>
      <c r="U50" s="118"/>
      <c r="X50" s="230"/>
    </row>
    <row r="51" spans="1:24" ht="12" customHeight="1" x14ac:dyDescent="0.2">
      <c r="A51" s="43"/>
      <c r="E51" s="338"/>
      <c r="F51" s="338"/>
      <c r="N51" s="341" t="s">
        <v>69</v>
      </c>
      <c r="O51" s="342">
        <f>G21</f>
        <v>0</v>
      </c>
      <c r="P51" s="372">
        <f>K21</f>
        <v>0</v>
      </c>
      <c r="Q51" s="373"/>
      <c r="R51" s="373"/>
      <c r="S51" s="131"/>
      <c r="U51" s="118"/>
      <c r="X51" s="230"/>
    </row>
    <row r="52" spans="1:24" ht="12" customHeight="1" x14ac:dyDescent="0.2">
      <c r="A52" s="43"/>
      <c r="E52" s="338"/>
      <c r="F52" s="338"/>
      <c r="N52" s="341" t="s">
        <v>152</v>
      </c>
      <c r="O52" s="343" t="e">
        <f>O51/O50</f>
        <v>#DIV/0!</v>
      </c>
      <c r="P52" s="368" t="e">
        <f>P51/P50</f>
        <v>#DIV/0!</v>
      </c>
      <c r="Q52" s="369"/>
      <c r="R52" s="370"/>
      <c r="S52" s="131"/>
      <c r="U52" s="118"/>
      <c r="X52" s="230"/>
    </row>
    <row r="53" spans="1:24" ht="6" customHeight="1" x14ac:dyDescent="0.2">
      <c r="A53" s="43"/>
      <c r="E53" s="338"/>
      <c r="F53" s="338"/>
      <c r="N53" s="341"/>
      <c r="O53" s="344"/>
      <c r="P53" s="344"/>
      <c r="Q53" s="344"/>
      <c r="R53" s="344"/>
      <c r="S53" s="131"/>
      <c r="U53" s="118"/>
      <c r="X53" s="230"/>
    </row>
    <row r="54" spans="1:24" ht="12" customHeight="1" x14ac:dyDescent="0.2">
      <c r="A54" s="43"/>
      <c r="E54" s="338"/>
      <c r="F54" s="338"/>
      <c r="N54" s="341" t="s">
        <v>180</v>
      </c>
      <c r="O54" s="345"/>
      <c r="P54" s="401" t="e">
        <f>P50*O52</f>
        <v>#DIV/0!</v>
      </c>
      <c r="Q54" s="401"/>
      <c r="R54" s="402"/>
      <c r="S54" s="131"/>
      <c r="U54" s="118"/>
    </row>
    <row r="55" spans="1:24" ht="12" customHeight="1" x14ac:dyDescent="0.2">
      <c r="A55" s="43"/>
      <c r="E55" s="338"/>
      <c r="F55" s="338"/>
      <c r="N55" s="341" t="s">
        <v>181</v>
      </c>
      <c r="O55" s="346"/>
      <c r="P55" s="403" t="e">
        <f>IF((K21-P54)&gt;0,(K21-P54),0)</f>
        <v>#DIV/0!</v>
      </c>
      <c r="Q55" s="404"/>
      <c r="R55" s="405"/>
      <c r="S55" s="131"/>
      <c r="U55" s="241"/>
      <c r="V55" s="118"/>
    </row>
    <row r="56" spans="1:24" ht="9" customHeight="1" thickBot="1" x14ac:dyDescent="0.25">
      <c r="A56" s="94"/>
      <c r="B56" s="95"/>
      <c r="C56" s="95"/>
      <c r="D56" s="132"/>
      <c r="E56" s="132"/>
      <c r="F56" s="95"/>
      <c r="G56" s="111"/>
      <c r="H56" s="95"/>
      <c r="I56" s="95"/>
      <c r="J56" s="95"/>
      <c r="K56" s="95"/>
      <c r="L56" s="95"/>
      <c r="M56" s="95"/>
      <c r="N56" s="95"/>
      <c r="O56" s="95"/>
      <c r="P56" s="95"/>
      <c r="Q56" s="95"/>
      <c r="R56" s="95"/>
      <c r="S56" s="133"/>
      <c r="T56" s="33"/>
      <c r="U56" s="88"/>
      <c r="V56" s="88"/>
    </row>
    <row r="57" spans="1:24" ht="12" customHeight="1" x14ac:dyDescent="0.2">
      <c r="A57" s="117"/>
      <c r="B57" s="117"/>
      <c r="C57" s="117"/>
      <c r="D57" s="128"/>
      <c r="E57" s="128"/>
      <c r="G57" s="85"/>
      <c r="S57" s="86"/>
      <c r="T57" s="33"/>
      <c r="U57" s="88"/>
      <c r="V57" s="88"/>
    </row>
    <row r="58" spans="1:24" ht="5.0999999999999996" customHeight="1" x14ac:dyDescent="0.2">
      <c r="A58" s="118"/>
      <c r="B58" s="118"/>
      <c r="C58" s="118"/>
      <c r="D58" s="118"/>
      <c r="E58" s="118"/>
      <c r="F58" s="118"/>
      <c r="G58" s="118"/>
      <c r="R58" s="102"/>
    </row>
    <row r="59" spans="1:24" ht="12" customHeight="1" x14ac:dyDescent="0.2">
      <c r="A59" s="127" t="s">
        <v>44</v>
      </c>
      <c r="B59" s="125"/>
      <c r="C59" s="125"/>
      <c r="D59" s="125"/>
      <c r="E59" s="119"/>
      <c r="F59" s="120"/>
      <c r="G59" s="120"/>
      <c r="H59" s="121"/>
      <c r="I59" s="121"/>
      <c r="J59" s="121"/>
      <c r="K59" s="121"/>
      <c r="L59" s="121"/>
      <c r="M59" s="121"/>
      <c r="N59" s="121"/>
      <c r="O59" s="121"/>
      <c r="P59" s="121"/>
      <c r="Q59" s="121"/>
      <c r="R59" s="121"/>
    </row>
    <row r="60" spans="1:24" ht="5.0999999999999996" customHeight="1" x14ac:dyDescent="0.2">
      <c r="A60" s="122"/>
      <c r="B60" s="113"/>
      <c r="C60" s="113"/>
      <c r="D60" s="113"/>
      <c r="E60" s="113"/>
      <c r="F60" s="121"/>
      <c r="G60" s="121"/>
      <c r="H60" s="121"/>
      <c r="I60" s="121"/>
      <c r="J60" s="121"/>
      <c r="K60" s="121"/>
      <c r="L60" s="121"/>
      <c r="M60" s="121"/>
      <c r="N60" s="121"/>
      <c r="O60" s="121"/>
      <c r="P60" s="121"/>
      <c r="Q60" s="121"/>
      <c r="R60" s="121"/>
    </row>
    <row r="63" spans="1:24" ht="12" customHeight="1" x14ac:dyDescent="0.2">
      <c r="U63" s="227"/>
      <c r="V63" s="240"/>
      <c r="W63" s="230"/>
    </row>
    <row r="64" spans="1:24" ht="12" customHeight="1" x14ac:dyDescent="0.2">
      <c r="U64" s="230"/>
      <c r="V64" s="240"/>
      <c r="W64" s="230"/>
    </row>
  </sheetData>
  <sheetProtection algorithmName="SHA-512" hashValue="zRS4J5yUb/AZdiKbUQvSArVxUAv8QSPYDjg8LGpmR1M1nBoA86b2G2oOH4SCPCdzHIUHpVFWnUzSceXN5WMraA==" saltValue="Ll1vVXHKP4rI8w7YOn/APQ==" spinCount="100000" sheet="1" selectLockedCells="1"/>
  <mergeCells count="79">
    <mergeCell ref="P54:R54"/>
    <mergeCell ref="P55:R55"/>
    <mergeCell ref="B32:F32"/>
    <mergeCell ref="O16:O18"/>
    <mergeCell ref="O27:O29"/>
    <mergeCell ref="B33:F33"/>
    <mergeCell ref="B34:F34"/>
    <mergeCell ref="B35:F35"/>
    <mergeCell ref="B36:F36"/>
    <mergeCell ref="K37:N37"/>
    <mergeCell ref="B37:F37"/>
    <mergeCell ref="G33:J33"/>
    <mergeCell ref="K33:N33"/>
    <mergeCell ref="G34:J34"/>
    <mergeCell ref="K34:N34"/>
    <mergeCell ref="G35:J35"/>
    <mergeCell ref="G38:J38"/>
    <mergeCell ref="K38:N38"/>
    <mergeCell ref="B5:R9"/>
    <mergeCell ref="B30:F30"/>
    <mergeCell ref="B31:F31"/>
    <mergeCell ref="G27:J29"/>
    <mergeCell ref="G16:J18"/>
    <mergeCell ref="K16:N18"/>
    <mergeCell ref="P16:R18"/>
    <mergeCell ref="B19:F19"/>
    <mergeCell ref="G19:J19"/>
    <mergeCell ref="P30:R30"/>
    <mergeCell ref="P31:R31"/>
    <mergeCell ref="K19:N19"/>
    <mergeCell ref="G30:J30"/>
    <mergeCell ref="G21:J21"/>
    <mergeCell ref="G32:J32"/>
    <mergeCell ref="K32:N32"/>
    <mergeCell ref="K35:N35"/>
    <mergeCell ref="K36:N36"/>
    <mergeCell ref="G36:J36"/>
    <mergeCell ref="G44:J44"/>
    <mergeCell ref="K44:N44"/>
    <mergeCell ref="G45:J45"/>
    <mergeCell ref="K45:N45"/>
    <mergeCell ref="B44:F44"/>
    <mergeCell ref="B45:F45"/>
    <mergeCell ref="P19:R19"/>
    <mergeCell ref="P1:S1"/>
    <mergeCell ref="B15:R15"/>
    <mergeCell ref="B22:F22"/>
    <mergeCell ref="G22:J22"/>
    <mergeCell ref="K22:N22"/>
    <mergeCell ref="B21:F21"/>
    <mergeCell ref="B20:F20"/>
    <mergeCell ref="G20:J20"/>
    <mergeCell ref="K20:N20"/>
    <mergeCell ref="P20:R20"/>
    <mergeCell ref="K21:N21"/>
    <mergeCell ref="P21:R21"/>
    <mergeCell ref="G41:J43"/>
    <mergeCell ref="P27:R29"/>
    <mergeCell ref="K27:N29"/>
    <mergeCell ref="B25:R26"/>
    <mergeCell ref="P37:R37"/>
    <mergeCell ref="G37:J37"/>
    <mergeCell ref="P32:R32"/>
    <mergeCell ref="P33:R33"/>
    <mergeCell ref="P34:R34"/>
    <mergeCell ref="P35:R35"/>
    <mergeCell ref="P36:R36"/>
    <mergeCell ref="B38:F38"/>
    <mergeCell ref="K41:N43"/>
    <mergeCell ref="K30:N30"/>
    <mergeCell ref="G31:J31"/>
    <mergeCell ref="K31:N31"/>
    <mergeCell ref="P52:R52"/>
    <mergeCell ref="P49:R49"/>
    <mergeCell ref="P50:R50"/>
    <mergeCell ref="P51:R51"/>
    <mergeCell ref="B46:F46"/>
    <mergeCell ref="G46:J46"/>
    <mergeCell ref="K46:N46"/>
  </mergeCells>
  <phoneticPr fontId="0" type="noConversion"/>
  <pageMargins left="0.78740157480314965" right="0.19685039370078741" top="0.39370078740157483" bottom="0.39370078740157483" header="0.19685039370078741" footer="0.19685039370078741"/>
  <pageSetup paperSize="9" fitToHeight="0" orientation="portrait" r:id="rId1"/>
  <headerFooter>
    <oddFooter>&amp;L&amp;"Calibri,Standard"&amp;8Verwendungsnachweis LSZ/ThEKiZ&amp;C&amp;"Calibri,Standard"&amp;8&amp;A&amp;R&amp;"Calibri,Standard"&amp;8Landkreis Altenburger Land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72"/>
  <sheetViews>
    <sheetView showGridLines="0" showRowColHeaders="0" zoomScaleNormal="100" workbookViewId="0">
      <selection activeCell="A50" sqref="A50:F50"/>
    </sheetView>
  </sheetViews>
  <sheetFormatPr baseColWidth="10" defaultColWidth="11.42578125" defaultRowHeight="12.75" customHeight="1" x14ac:dyDescent="0.2"/>
  <cols>
    <col min="1" max="1" width="5.7109375" style="36" customWidth="1"/>
    <col min="2" max="10" width="5.140625" style="36" customWidth="1"/>
    <col min="11" max="14" width="4.85546875" style="36" customWidth="1"/>
    <col min="15" max="15" width="0.85546875" style="36" customWidth="1"/>
    <col min="16" max="19" width="4.85546875" style="36" customWidth="1"/>
    <col min="20" max="20" width="0.85546875" style="102" customWidth="1"/>
    <col min="21" max="16384" width="11.42578125" style="36"/>
  </cols>
  <sheetData>
    <row r="1" spans="1:28" ht="12.75" customHeight="1" x14ac:dyDescent="0.2">
      <c r="O1" s="160"/>
      <c r="P1" s="147" t="s">
        <v>12</v>
      </c>
      <c r="Q1" s="390">
        <f ca="1">'Seite 1'!P20</f>
        <v>46009</v>
      </c>
      <c r="R1" s="390"/>
      <c r="S1" s="390"/>
      <c r="T1" s="390"/>
    </row>
    <row r="2" spans="1:28" ht="12" customHeight="1" x14ac:dyDescent="0.2">
      <c r="O2" s="160"/>
      <c r="P2" s="147" t="s">
        <v>64</v>
      </c>
      <c r="Q2" s="148"/>
      <c r="R2" s="148"/>
      <c r="S2" s="148"/>
      <c r="T2" s="149">
        <f>'Seite 1'!P21</f>
        <v>0</v>
      </c>
    </row>
    <row r="3" spans="1:28" ht="12" customHeight="1" thickBot="1" x14ac:dyDescent="0.25">
      <c r="O3" s="160"/>
      <c r="P3" s="147"/>
      <c r="Q3" s="148"/>
      <c r="R3" s="148"/>
      <c r="S3" s="148"/>
      <c r="T3" s="149"/>
    </row>
    <row r="4" spans="1:28" ht="18" customHeight="1" thickBot="1" x14ac:dyDescent="0.25">
      <c r="A4" s="81" t="s">
        <v>43</v>
      </c>
      <c r="B4" s="37"/>
      <c r="C4" s="37"/>
      <c r="D4" s="37"/>
      <c r="E4" s="37"/>
      <c r="F4" s="37"/>
      <c r="G4" s="37"/>
      <c r="H4" s="37"/>
      <c r="I4" s="37"/>
      <c r="J4" s="37"/>
      <c r="K4" s="37"/>
      <c r="L4" s="37"/>
      <c r="M4" s="37"/>
      <c r="N4" s="37"/>
      <c r="O4" s="37"/>
      <c r="P4" s="37"/>
      <c r="Q4" s="37"/>
      <c r="R4" s="37"/>
      <c r="S4" s="37"/>
      <c r="T4" s="38"/>
    </row>
    <row r="5" spans="1:28" ht="5.0999999999999996" customHeight="1" x14ac:dyDescent="0.2">
      <c r="A5" s="43"/>
      <c r="T5" s="103"/>
    </row>
    <row r="6" spans="1:28" ht="15" customHeight="1" x14ac:dyDescent="0.2">
      <c r="A6" s="97" t="s">
        <v>2</v>
      </c>
      <c r="L6" s="407"/>
      <c r="M6" s="407"/>
      <c r="N6" s="407"/>
      <c r="O6" s="407"/>
      <c r="P6" s="407"/>
      <c r="Q6" s="407"/>
      <c r="R6" s="407"/>
      <c r="S6" s="407"/>
      <c r="T6" s="408"/>
      <c r="U6" s="116"/>
      <c r="V6" s="116"/>
      <c r="W6" s="116"/>
      <c r="X6" s="116"/>
      <c r="Y6" s="116"/>
      <c r="Z6" s="116"/>
      <c r="AA6" s="116"/>
      <c r="AB6" s="116"/>
    </row>
    <row r="7" spans="1:28" ht="5.0999999999999996" customHeight="1" x14ac:dyDescent="0.2">
      <c r="A7" s="43"/>
      <c r="P7" s="104"/>
      <c r="Q7" s="104"/>
      <c r="R7" s="104"/>
      <c r="S7" s="104"/>
      <c r="T7" s="105"/>
    </row>
    <row r="8" spans="1:28" ht="18" customHeight="1" x14ac:dyDescent="0.2">
      <c r="A8" s="106" t="s">
        <v>0</v>
      </c>
      <c r="B8" s="381" t="s">
        <v>36</v>
      </c>
      <c r="C8" s="381"/>
      <c r="D8" s="381"/>
      <c r="E8" s="381"/>
      <c r="F8" s="381"/>
      <c r="G8" s="381"/>
      <c r="H8" s="381"/>
      <c r="I8" s="381"/>
      <c r="J8" s="381"/>
      <c r="K8" s="381"/>
      <c r="L8" s="381"/>
      <c r="M8" s="381"/>
      <c r="N8" s="381"/>
      <c r="O8" s="381"/>
      <c r="T8" s="103"/>
    </row>
    <row r="9" spans="1:28" ht="12" customHeight="1" x14ac:dyDescent="0.2">
      <c r="A9" s="106"/>
      <c r="B9" s="381"/>
      <c r="C9" s="381"/>
      <c r="D9" s="381"/>
      <c r="E9" s="381"/>
      <c r="F9" s="381"/>
      <c r="G9" s="381"/>
      <c r="H9" s="381"/>
      <c r="I9" s="381"/>
      <c r="J9" s="381"/>
      <c r="K9" s="381"/>
      <c r="L9" s="381"/>
      <c r="M9" s="381"/>
      <c r="N9" s="381"/>
      <c r="O9" s="381"/>
      <c r="T9" s="103"/>
    </row>
    <row r="10" spans="1:28" ht="5.0999999999999996" customHeight="1" x14ac:dyDescent="0.2">
      <c r="A10" s="106"/>
      <c r="T10" s="103"/>
    </row>
    <row r="11" spans="1:28" ht="18" customHeight="1" x14ac:dyDescent="0.2">
      <c r="A11" s="106" t="s">
        <v>0</v>
      </c>
      <c r="B11" s="381" t="s">
        <v>38</v>
      </c>
      <c r="C11" s="381"/>
      <c r="D11" s="381"/>
      <c r="E11" s="381"/>
      <c r="F11" s="381"/>
      <c r="G11" s="381"/>
      <c r="H11" s="381"/>
      <c r="I11" s="381"/>
      <c r="J11" s="381"/>
      <c r="K11" s="381"/>
      <c r="L11" s="381"/>
      <c r="M11" s="381"/>
      <c r="N11" s="381"/>
      <c r="O11" s="381"/>
      <c r="P11" s="381"/>
      <c r="T11" s="103"/>
    </row>
    <row r="12" spans="1:28" ht="12" customHeight="1" x14ac:dyDescent="0.2">
      <c r="A12" s="106"/>
      <c r="B12" s="381"/>
      <c r="C12" s="381"/>
      <c r="D12" s="381"/>
      <c r="E12" s="381"/>
      <c r="F12" s="381"/>
      <c r="G12" s="381"/>
      <c r="H12" s="381"/>
      <c r="I12" s="381"/>
      <c r="J12" s="381"/>
      <c r="K12" s="381"/>
      <c r="L12" s="381"/>
      <c r="M12" s="381"/>
      <c r="N12" s="381"/>
      <c r="O12" s="381"/>
      <c r="P12" s="381"/>
      <c r="T12" s="103"/>
    </row>
    <row r="13" spans="1:28" ht="5.0999999999999996" customHeight="1" x14ac:dyDescent="0.2">
      <c r="A13" s="106"/>
      <c r="T13" s="103"/>
    </row>
    <row r="14" spans="1:28" ht="18" customHeight="1" x14ac:dyDescent="0.2">
      <c r="A14" s="106" t="s">
        <v>0</v>
      </c>
      <c r="B14" s="36" t="s">
        <v>37</v>
      </c>
      <c r="T14" s="103"/>
    </row>
    <row r="15" spans="1:28" ht="5.0999999999999996" customHeight="1" x14ac:dyDescent="0.2">
      <c r="A15" s="106"/>
      <c r="B15" s="102"/>
      <c r="C15" s="102"/>
      <c r="D15" s="102"/>
      <c r="E15" s="102"/>
      <c r="F15" s="102"/>
      <c r="G15" s="102"/>
      <c r="H15" s="102"/>
      <c r="I15" s="102"/>
      <c r="J15" s="102"/>
      <c r="K15" s="102"/>
      <c r="L15" s="102"/>
      <c r="M15" s="102"/>
      <c r="N15" s="102"/>
      <c r="O15" s="102"/>
      <c r="P15" s="102"/>
      <c r="Q15" s="102"/>
      <c r="R15" s="102"/>
      <c r="S15" s="102"/>
      <c r="T15" s="103"/>
    </row>
    <row r="16" spans="1:28" ht="18" customHeight="1" x14ac:dyDescent="0.2">
      <c r="A16" s="106" t="s">
        <v>0</v>
      </c>
      <c r="B16" s="381" t="s">
        <v>39</v>
      </c>
      <c r="C16" s="381"/>
      <c r="D16" s="381"/>
      <c r="E16" s="381"/>
      <c r="F16" s="381"/>
      <c r="G16" s="381"/>
      <c r="H16" s="381"/>
      <c r="I16" s="381"/>
      <c r="J16" s="381"/>
      <c r="K16" s="381"/>
      <c r="L16" s="381"/>
      <c r="M16" s="381"/>
      <c r="N16" s="381"/>
      <c r="O16" s="381"/>
      <c r="T16" s="103"/>
    </row>
    <row r="17" spans="1:20" ht="12" customHeight="1" x14ac:dyDescent="0.2">
      <c r="A17" s="106"/>
      <c r="B17" s="381"/>
      <c r="C17" s="381"/>
      <c r="D17" s="381"/>
      <c r="E17" s="381"/>
      <c r="F17" s="381"/>
      <c r="G17" s="381"/>
      <c r="H17" s="381"/>
      <c r="I17" s="381"/>
      <c r="J17" s="381"/>
      <c r="K17" s="381"/>
      <c r="L17" s="381"/>
      <c r="M17" s="381"/>
      <c r="N17" s="381"/>
      <c r="O17" s="381"/>
      <c r="T17" s="103"/>
    </row>
    <row r="18" spans="1:20" ht="5.0999999999999996" customHeight="1" x14ac:dyDescent="0.2">
      <c r="A18" s="106"/>
      <c r="B18" s="102"/>
      <c r="C18" s="102"/>
      <c r="D18" s="102"/>
      <c r="E18" s="102"/>
      <c r="F18" s="102"/>
      <c r="G18" s="102"/>
      <c r="H18" s="102"/>
      <c r="I18" s="102"/>
      <c r="J18" s="102"/>
      <c r="K18" s="102"/>
      <c r="L18" s="102"/>
      <c r="M18" s="102"/>
      <c r="N18" s="102"/>
      <c r="O18" s="102"/>
      <c r="P18" s="102"/>
      <c r="Q18" s="102"/>
      <c r="R18" s="102"/>
      <c r="S18" s="102"/>
      <c r="T18" s="107"/>
    </row>
    <row r="19" spans="1:20" ht="18" customHeight="1" x14ac:dyDescent="0.2">
      <c r="A19" s="106" t="s">
        <v>0</v>
      </c>
      <c r="B19" s="381" t="s">
        <v>40</v>
      </c>
      <c r="C19" s="381"/>
      <c r="D19" s="381"/>
      <c r="E19" s="381"/>
      <c r="F19" s="381"/>
      <c r="G19" s="381"/>
      <c r="H19" s="381"/>
      <c r="I19" s="381"/>
      <c r="J19" s="381"/>
      <c r="K19" s="381"/>
      <c r="L19" s="381"/>
      <c r="M19" s="381"/>
      <c r="N19" s="381"/>
      <c r="O19" s="102"/>
      <c r="T19" s="103"/>
    </row>
    <row r="20" spans="1:20" ht="12" customHeight="1" x14ac:dyDescent="0.2">
      <c r="A20" s="106"/>
      <c r="B20" s="381"/>
      <c r="C20" s="381"/>
      <c r="D20" s="381"/>
      <c r="E20" s="381"/>
      <c r="F20" s="381"/>
      <c r="G20" s="381"/>
      <c r="H20" s="381"/>
      <c r="I20" s="381"/>
      <c r="J20" s="381"/>
      <c r="K20" s="381"/>
      <c r="L20" s="381"/>
      <c r="M20" s="381"/>
      <c r="N20" s="381"/>
      <c r="O20" s="102"/>
      <c r="P20" s="102"/>
      <c r="Q20" s="102"/>
      <c r="R20" s="102"/>
      <c r="S20" s="102"/>
      <c r="T20" s="107"/>
    </row>
    <row r="21" spans="1:20" ht="5.0999999999999996" customHeight="1" x14ac:dyDescent="0.2">
      <c r="A21" s="106"/>
      <c r="B21" s="246"/>
      <c r="C21" s="246"/>
      <c r="D21" s="246"/>
      <c r="E21" s="246"/>
      <c r="F21" s="246"/>
      <c r="G21" s="246"/>
      <c r="H21" s="246"/>
      <c r="I21" s="246"/>
      <c r="J21" s="246"/>
      <c r="K21" s="246"/>
      <c r="L21" s="246"/>
      <c r="M21" s="246"/>
      <c r="N21" s="246"/>
      <c r="O21" s="102"/>
      <c r="P21" s="102"/>
      <c r="Q21" s="102"/>
      <c r="R21" s="102"/>
      <c r="S21" s="102"/>
      <c r="T21" s="107"/>
    </row>
    <row r="22" spans="1:20" ht="18" customHeight="1" x14ac:dyDescent="0.2">
      <c r="A22" s="106"/>
      <c r="B22" s="102" t="s">
        <v>7</v>
      </c>
      <c r="C22" s="246"/>
      <c r="D22" s="246"/>
      <c r="E22" s="246"/>
      <c r="F22" s="246"/>
      <c r="G22" s="246"/>
      <c r="H22" s="246"/>
      <c r="I22" s="246"/>
      <c r="J22" s="246"/>
      <c r="K22" s="246"/>
      <c r="L22" s="246"/>
      <c r="M22" s="246"/>
      <c r="N22" s="246"/>
      <c r="O22" s="102"/>
      <c r="P22" s="102"/>
      <c r="Q22" s="102"/>
      <c r="R22" s="102"/>
      <c r="S22" s="102"/>
      <c r="T22" s="107"/>
    </row>
    <row r="23" spans="1:20" ht="18" customHeight="1" x14ac:dyDescent="0.2">
      <c r="A23" s="106"/>
      <c r="B23" s="102"/>
      <c r="C23" s="246"/>
      <c r="D23" s="246"/>
      <c r="E23" s="246"/>
      <c r="F23" s="246"/>
      <c r="G23" s="246"/>
      <c r="H23" s="246"/>
      <c r="I23" s="246"/>
      <c r="J23" s="246"/>
      <c r="K23" s="246"/>
      <c r="L23" s="246"/>
      <c r="M23" s="246"/>
      <c r="N23" s="246"/>
      <c r="O23" s="102"/>
      <c r="P23" s="102"/>
      <c r="Q23" s="102"/>
      <c r="R23" s="102"/>
      <c r="S23" s="102"/>
      <c r="T23" s="107"/>
    </row>
    <row r="24" spans="1:20" ht="12" customHeight="1" x14ac:dyDescent="0.2">
      <c r="A24" s="106"/>
      <c r="B24" s="246"/>
      <c r="C24" s="246"/>
      <c r="D24" s="246"/>
      <c r="E24" s="246"/>
      <c r="F24" s="246"/>
      <c r="G24" s="246"/>
      <c r="H24" s="246"/>
      <c r="I24" s="246"/>
      <c r="J24" s="246"/>
      <c r="K24" s="246"/>
      <c r="L24" s="246"/>
      <c r="M24" s="246"/>
      <c r="N24" s="246"/>
      <c r="O24" s="102"/>
      <c r="P24" s="102"/>
      <c r="Q24" s="102"/>
      <c r="R24" s="102"/>
      <c r="S24" s="102"/>
      <c r="T24" s="107"/>
    </row>
    <row r="25" spans="1:20" ht="5.0999999999999996" customHeight="1" x14ac:dyDescent="0.2">
      <c r="A25" s="106"/>
      <c r="B25" s="246"/>
      <c r="C25" s="246"/>
      <c r="D25" s="246"/>
      <c r="E25" s="246"/>
      <c r="F25" s="246"/>
      <c r="G25" s="246"/>
      <c r="H25" s="246"/>
      <c r="I25" s="246"/>
      <c r="J25" s="246"/>
      <c r="K25" s="246"/>
      <c r="L25" s="246"/>
      <c r="M25" s="246"/>
      <c r="N25" s="246"/>
      <c r="O25" s="102"/>
      <c r="P25" s="102"/>
      <c r="Q25" s="102"/>
      <c r="R25" s="102"/>
      <c r="S25" s="102"/>
      <c r="T25" s="107"/>
    </row>
    <row r="26" spans="1:20" s="13" customFormat="1" ht="18" customHeight="1" x14ac:dyDescent="0.2">
      <c r="A26" s="108" t="s">
        <v>0</v>
      </c>
      <c r="B26" s="363" t="s">
        <v>154</v>
      </c>
      <c r="C26" s="363"/>
      <c r="D26" s="363"/>
      <c r="E26" s="363"/>
      <c r="F26" s="363"/>
      <c r="G26" s="363"/>
      <c r="H26" s="363"/>
      <c r="I26" s="363"/>
      <c r="J26" s="363"/>
      <c r="K26" s="363"/>
      <c r="L26" s="363"/>
      <c r="M26" s="363"/>
      <c r="N26" s="363"/>
      <c r="O26" s="244"/>
      <c r="P26" s="244"/>
      <c r="Q26" s="244"/>
      <c r="R26" s="245"/>
      <c r="T26" s="41"/>
    </row>
    <row r="27" spans="1:20" s="13" customFormat="1" ht="12" customHeight="1" x14ac:dyDescent="0.2">
      <c r="A27" s="108"/>
      <c r="B27" s="363"/>
      <c r="C27" s="363"/>
      <c r="D27" s="363"/>
      <c r="E27" s="363"/>
      <c r="F27" s="363"/>
      <c r="G27" s="363"/>
      <c r="H27" s="363"/>
      <c r="I27" s="363"/>
      <c r="J27" s="363"/>
      <c r="K27" s="363"/>
      <c r="L27" s="363"/>
      <c r="M27" s="363"/>
      <c r="N27" s="363"/>
      <c r="O27" s="109"/>
      <c r="P27" s="109"/>
      <c r="Q27" s="109"/>
      <c r="R27" s="109"/>
      <c r="T27" s="41"/>
    </row>
    <row r="28" spans="1:20" s="13" customFormat="1" ht="12" customHeight="1" x14ac:dyDescent="0.2">
      <c r="A28" s="108"/>
      <c r="B28" s="363"/>
      <c r="C28" s="363"/>
      <c r="D28" s="363"/>
      <c r="E28" s="363"/>
      <c r="F28" s="363"/>
      <c r="G28" s="363"/>
      <c r="H28" s="363"/>
      <c r="I28" s="363"/>
      <c r="J28" s="363"/>
      <c r="K28" s="363"/>
      <c r="L28" s="363"/>
      <c r="M28" s="363"/>
      <c r="N28" s="363"/>
      <c r="O28" s="109"/>
      <c r="P28" s="109"/>
      <c r="Q28" s="109"/>
      <c r="R28" s="109"/>
      <c r="T28" s="41"/>
    </row>
    <row r="29" spans="1:20" s="13" customFormat="1" ht="12" customHeight="1" x14ac:dyDescent="0.2">
      <c r="A29" s="108"/>
      <c r="B29" s="363"/>
      <c r="C29" s="363"/>
      <c r="D29" s="363"/>
      <c r="E29" s="363"/>
      <c r="F29" s="363"/>
      <c r="G29" s="363"/>
      <c r="H29" s="363"/>
      <c r="I29" s="363"/>
      <c r="J29" s="363"/>
      <c r="K29" s="363"/>
      <c r="L29" s="363"/>
      <c r="M29" s="363"/>
      <c r="N29" s="363"/>
      <c r="O29" s="109"/>
      <c r="P29" s="109"/>
      <c r="Q29" s="109"/>
      <c r="R29" s="109"/>
      <c r="T29" s="41"/>
    </row>
    <row r="30" spans="1:20" s="13" customFormat="1" ht="12" customHeight="1" x14ac:dyDescent="0.2">
      <c r="A30" s="108"/>
      <c r="B30" s="363"/>
      <c r="C30" s="363"/>
      <c r="D30" s="363"/>
      <c r="E30" s="363"/>
      <c r="F30" s="363"/>
      <c r="G30" s="363"/>
      <c r="H30" s="363"/>
      <c r="I30" s="363"/>
      <c r="J30" s="363"/>
      <c r="K30" s="363"/>
      <c r="L30" s="363"/>
      <c r="M30" s="363"/>
      <c r="N30" s="363"/>
      <c r="O30" s="109"/>
      <c r="P30" s="109"/>
      <c r="Q30" s="109"/>
      <c r="R30" s="109"/>
      <c r="T30" s="41"/>
    </row>
    <row r="31" spans="1:20" s="13" customFormat="1" ht="12" customHeight="1" x14ac:dyDescent="0.2">
      <c r="A31" s="108"/>
      <c r="B31" s="126"/>
      <c r="C31" s="126"/>
      <c r="D31" s="126"/>
      <c r="E31" s="126"/>
      <c r="F31" s="126"/>
      <c r="G31" s="126"/>
      <c r="H31" s="126"/>
      <c r="I31" s="126"/>
      <c r="J31" s="126"/>
      <c r="K31" s="126"/>
      <c r="L31" s="126"/>
      <c r="M31" s="126"/>
      <c r="N31" s="126"/>
      <c r="O31" s="109"/>
      <c r="P31" s="109"/>
      <c r="Q31" s="109"/>
      <c r="R31" s="109"/>
      <c r="T31" s="41"/>
    </row>
    <row r="32" spans="1:20" ht="5.0999999999999996" customHeight="1" x14ac:dyDescent="0.2">
      <c r="A32" s="106"/>
      <c r="B32" s="246"/>
      <c r="C32" s="246"/>
      <c r="D32" s="246"/>
      <c r="E32" s="246"/>
      <c r="F32" s="246"/>
      <c r="G32" s="246"/>
      <c r="H32" s="246"/>
      <c r="I32" s="246"/>
      <c r="J32" s="246"/>
      <c r="K32" s="246"/>
      <c r="L32" s="246"/>
      <c r="M32" s="246"/>
      <c r="N32" s="246"/>
      <c r="O32" s="102"/>
      <c r="P32" s="102"/>
      <c r="Q32" s="102"/>
      <c r="R32" s="102"/>
      <c r="S32" s="102"/>
      <c r="T32" s="107"/>
    </row>
    <row r="33" spans="1:22" ht="18" customHeight="1" x14ac:dyDescent="0.2">
      <c r="A33" s="106" t="s">
        <v>0</v>
      </c>
      <c r="B33" s="102" t="s">
        <v>22</v>
      </c>
      <c r="C33" s="246"/>
      <c r="D33" s="246"/>
      <c r="E33" s="246"/>
      <c r="F33" s="246"/>
      <c r="G33" s="246"/>
      <c r="H33" s="246"/>
      <c r="I33" s="246"/>
      <c r="J33" s="246"/>
      <c r="K33" s="246"/>
      <c r="L33" s="246"/>
      <c r="M33" s="246"/>
      <c r="N33" s="246"/>
      <c r="O33" s="102"/>
      <c r="T33" s="107"/>
    </row>
    <row r="34" spans="1:22" ht="5.0999999999999996" customHeight="1" x14ac:dyDescent="0.2">
      <c r="A34" s="106"/>
      <c r="B34" s="246"/>
      <c r="C34" s="246"/>
      <c r="D34" s="246"/>
      <c r="E34" s="246"/>
      <c r="F34" s="246"/>
      <c r="G34" s="246"/>
      <c r="H34" s="246"/>
      <c r="I34" s="246"/>
      <c r="J34" s="246"/>
      <c r="K34" s="246"/>
      <c r="L34" s="246"/>
      <c r="M34" s="246"/>
      <c r="N34" s="246"/>
      <c r="O34" s="102"/>
      <c r="P34" s="102"/>
      <c r="Q34" s="102"/>
      <c r="R34" s="102"/>
      <c r="S34" s="102"/>
      <c r="T34" s="107"/>
    </row>
    <row r="35" spans="1:22" ht="18" customHeight="1" x14ac:dyDescent="0.2">
      <c r="A35" s="43"/>
      <c r="B35" s="496"/>
      <c r="C35" s="497" t="s">
        <v>124</v>
      </c>
      <c r="D35" s="497"/>
      <c r="E35" s="497"/>
      <c r="F35" s="497"/>
      <c r="G35" s="497"/>
      <c r="H35" s="497"/>
      <c r="I35" s="497"/>
      <c r="J35" s="497"/>
      <c r="K35" s="497"/>
      <c r="L35" s="497"/>
      <c r="M35" s="497"/>
      <c r="N35" s="498"/>
      <c r="T35" s="110"/>
      <c r="V35" s="118"/>
    </row>
    <row r="36" spans="1:22" ht="12" customHeight="1" x14ac:dyDescent="0.2">
      <c r="A36" s="43"/>
      <c r="B36" s="499"/>
      <c r="C36" s="500"/>
      <c r="D36" s="500"/>
      <c r="E36" s="500"/>
      <c r="F36" s="500"/>
      <c r="G36" s="500"/>
      <c r="H36" s="500"/>
      <c r="I36" s="500"/>
      <c r="J36" s="500"/>
      <c r="K36" s="500"/>
      <c r="L36" s="500"/>
      <c r="M36" s="500"/>
      <c r="N36" s="501"/>
      <c r="T36" s="110"/>
      <c r="V36" s="118"/>
    </row>
    <row r="37" spans="1:22" ht="5.0999999999999996" customHeight="1" x14ac:dyDescent="0.2">
      <c r="A37" s="43"/>
      <c r="L37" s="102"/>
      <c r="M37" s="102"/>
      <c r="N37" s="102"/>
      <c r="O37" s="102"/>
      <c r="P37" s="102"/>
      <c r="Q37" s="102"/>
      <c r="R37" s="102"/>
      <c r="S37" s="102"/>
      <c r="T37" s="107"/>
    </row>
    <row r="38" spans="1:22" ht="18" customHeight="1" x14ac:dyDescent="0.2">
      <c r="A38" s="43"/>
      <c r="B38" s="493"/>
      <c r="C38" s="494" t="s">
        <v>42</v>
      </c>
      <c r="D38" s="494"/>
      <c r="E38" s="494"/>
      <c r="F38" s="494"/>
      <c r="G38" s="494"/>
      <c r="H38" s="494"/>
      <c r="I38" s="494"/>
      <c r="J38" s="494"/>
      <c r="K38" s="494"/>
      <c r="L38" s="494"/>
      <c r="M38" s="494"/>
      <c r="N38" s="495"/>
      <c r="T38" s="110"/>
    </row>
    <row r="39" spans="1:22" ht="5.0999999999999996" customHeight="1" x14ac:dyDescent="0.2">
      <c r="A39" s="43"/>
      <c r="B39" s="491"/>
      <c r="C39" s="491"/>
      <c r="D39" s="491"/>
      <c r="E39" s="491"/>
      <c r="F39" s="491"/>
      <c r="G39" s="491"/>
      <c r="H39" s="491"/>
      <c r="I39" s="491"/>
      <c r="J39" s="491"/>
      <c r="K39" s="491"/>
      <c r="L39" s="492"/>
      <c r="M39" s="492"/>
      <c r="N39" s="492"/>
      <c r="O39" s="102"/>
      <c r="P39" s="102"/>
      <c r="Q39" s="102"/>
      <c r="R39" s="102"/>
      <c r="S39" s="102"/>
      <c r="T39" s="107"/>
    </row>
    <row r="40" spans="1:22" ht="18" customHeight="1" x14ac:dyDescent="0.2">
      <c r="A40" s="43"/>
      <c r="B40" s="493"/>
      <c r="C40" s="494" t="s">
        <v>41</v>
      </c>
      <c r="D40" s="494"/>
      <c r="E40" s="494"/>
      <c r="F40" s="494"/>
      <c r="G40" s="494"/>
      <c r="H40" s="494"/>
      <c r="I40" s="494"/>
      <c r="J40" s="494"/>
      <c r="K40" s="494"/>
      <c r="L40" s="494"/>
      <c r="M40" s="494"/>
      <c r="N40" s="495"/>
      <c r="T40" s="110"/>
    </row>
    <row r="41" spans="1:22" ht="4.5" customHeight="1" x14ac:dyDescent="0.2">
      <c r="A41" s="43"/>
      <c r="T41" s="110"/>
    </row>
    <row r="42" spans="1:22" ht="18" customHeight="1" x14ac:dyDescent="0.2">
      <c r="A42" s="43"/>
      <c r="B42" s="488"/>
      <c r="C42" s="489" t="s">
        <v>184</v>
      </c>
      <c r="D42" s="489"/>
      <c r="E42" s="489"/>
      <c r="F42" s="489"/>
      <c r="G42" s="489"/>
      <c r="H42" s="489"/>
      <c r="I42" s="489"/>
      <c r="J42" s="489"/>
      <c r="K42" s="489"/>
      <c r="L42" s="489"/>
      <c r="M42" s="489"/>
      <c r="N42" s="490"/>
      <c r="T42" s="110"/>
    </row>
    <row r="43" spans="1:22" ht="12" customHeight="1" thickBot="1" x14ac:dyDescent="0.25">
      <c r="A43" s="94"/>
      <c r="B43" s="111"/>
      <c r="C43" s="111"/>
      <c r="D43" s="111"/>
      <c r="E43" s="111"/>
      <c r="F43" s="111"/>
      <c r="G43" s="111"/>
      <c r="H43" s="111"/>
      <c r="I43" s="111"/>
      <c r="J43" s="111"/>
      <c r="K43" s="111"/>
      <c r="L43" s="111"/>
      <c r="M43" s="111"/>
      <c r="N43" s="111"/>
      <c r="O43" s="111"/>
      <c r="P43" s="111"/>
      <c r="Q43" s="111"/>
      <c r="R43" s="111"/>
      <c r="S43" s="111"/>
      <c r="T43" s="112"/>
    </row>
    <row r="44" spans="1:22" ht="12" customHeight="1" x14ac:dyDescent="0.2">
      <c r="B44" s="85"/>
      <c r="C44" s="85"/>
      <c r="D44" s="85"/>
      <c r="E44" s="85"/>
      <c r="F44" s="85"/>
      <c r="G44" s="85"/>
      <c r="H44" s="85"/>
      <c r="I44" s="85"/>
      <c r="J44" s="85"/>
      <c r="K44" s="85"/>
      <c r="L44" s="85"/>
      <c r="M44" s="85"/>
      <c r="N44" s="85"/>
      <c r="O44" s="85"/>
      <c r="P44" s="85"/>
      <c r="Q44" s="85"/>
      <c r="R44" s="85"/>
      <c r="S44" s="85"/>
      <c r="T44" s="85"/>
    </row>
    <row r="45" spans="1:22" ht="12" customHeight="1" x14ac:dyDescent="0.2">
      <c r="B45" s="85"/>
      <c r="C45" s="85"/>
      <c r="D45" s="85"/>
      <c r="E45" s="85"/>
      <c r="F45" s="85"/>
      <c r="G45" s="85"/>
      <c r="H45" s="85"/>
      <c r="I45" s="85"/>
      <c r="J45" s="85"/>
      <c r="K45" s="85"/>
      <c r="L45" s="85"/>
      <c r="M45" s="85"/>
      <c r="N45" s="85"/>
      <c r="O45" s="85"/>
      <c r="P45" s="85"/>
      <c r="Q45" s="85"/>
      <c r="R45" s="85"/>
      <c r="S45" s="85"/>
      <c r="T45" s="85"/>
    </row>
    <row r="46" spans="1:22" ht="12" customHeight="1" x14ac:dyDescent="0.2">
      <c r="B46" s="85"/>
      <c r="C46" s="85"/>
      <c r="D46" s="85"/>
      <c r="E46" s="85"/>
      <c r="F46" s="85"/>
      <c r="G46" s="85"/>
      <c r="H46" s="85"/>
      <c r="I46" s="85"/>
      <c r="J46" s="85"/>
      <c r="K46" s="85"/>
      <c r="L46" s="85"/>
      <c r="M46" s="85"/>
      <c r="N46" s="85"/>
      <c r="O46" s="85"/>
      <c r="P46" s="85"/>
      <c r="Q46" s="85"/>
      <c r="R46" s="85"/>
      <c r="S46" s="85"/>
      <c r="T46" s="85"/>
    </row>
    <row r="47" spans="1:22" ht="12" customHeight="1" x14ac:dyDescent="0.2">
      <c r="B47" s="85"/>
      <c r="C47" s="85"/>
      <c r="D47" s="85"/>
      <c r="E47" s="85"/>
      <c r="F47" s="85"/>
      <c r="G47" s="85"/>
      <c r="H47" s="85"/>
      <c r="I47" s="85"/>
      <c r="J47" s="85"/>
      <c r="K47" s="85"/>
      <c r="L47" s="85"/>
      <c r="M47" s="85"/>
      <c r="N47" s="85"/>
      <c r="O47" s="85"/>
      <c r="P47" s="85"/>
      <c r="Q47" s="85"/>
      <c r="R47" s="85"/>
      <c r="S47" s="85"/>
      <c r="T47" s="85"/>
    </row>
    <row r="48" spans="1:22" ht="12" customHeight="1" x14ac:dyDescent="0.2">
      <c r="B48" s="85"/>
      <c r="C48" s="85"/>
      <c r="D48" s="85"/>
      <c r="E48" s="85"/>
      <c r="F48" s="85"/>
      <c r="G48" s="85"/>
      <c r="H48" s="85"/>
      <c r="I48" s="85"/>
      <c r="J48" s="85"/>
      <c r="K48" s="85"/>
      <c r="L48" s="85"/>
      <c r="M48" s="85"/>
      <c r="N48" s="85"/>
      <c r="O48" s="85"/>
      <c r="P48" s="85"/>
      <c r="Q48" s="85"/>
      <c r="R48" s="85"/>
      <c r="S48" s="85"/>
      <c r="T48" s="85"/>
    </row>
    <row r="49" spans="1:20" ht="12" customHeight="1" x14ac:dyDescent="0.2">
      <c r="A49" s="502"/>
      <c r="B49" s="502"/>
      <c r="C49" s="502"/>
      <c r="D49" s="502"/>
      <c r="E49" s="502"/>
      <c r="F49" s="502"/>
      <c r="G49" s="502"/>
      <c r="H49" s="502"/>
      <c r="J49" s="502"/>
      <c r="K49" s="502"/>
      <c r="L49" s="502"/>
      <c r="M49" s="502"/>
      <c r="N49" s="502"/>
      <c r="O49" s="502"/>
      <c r="P49" s="502"/>
      <c r="Q49" s="502"/>
      <c r="R49" s="502"/>
      <c r="S49" s="502"/>
      <c r="T49" s="502"/>
    </row>
    <row r="50" spans="1:20" ht="12" customHeight="1" x14ac:dyDescent="0.2">
      <c r="A50" s="503"/>
      <c r="B50" s="503"/>
      <c r="C50" s="503"/>
      <c r="D50" s="503"/>
      <c r="E50" s="503"/>
      <c r="F50" s="503"/>
      <c r="G50" s="504">
        <f ca="1">IF('Seite 1'!$P$20="","",'Seite 1'!$P$20)</f>
        <v>46009</v>
      </c>
      <c r="H50" s="504"/>
      <c r="J50" s="503"/>
      <c r="K50" s="503"/>
      <c r="L50" s="503"/>
      <c r="M50" s="503"/>
      <c r="N50" s="503"/>
      <c r="O50" s="503"/>
      <c r="P50" s="503"/>
      <c r="Q50" s="503"/>
      <c r="R50" s="503"/>
      <c r="S50" s="503"/>
      <c r="T50" s="503"/>
    </row>
    <row r="51" spans="1:20" ht="12" customHeight="1" x14ac:dyDescent="0.2">
      <c r="A51" s="113" t="s">
        <v>4</v>
      </c>
      <c r="B51" s="113"/>
      <c r="C51" s="113"/>
      <c r="D51" s="113"/>
      <c r="J51" s="123" t="s">
        <v>23</v>
      </c>
      <c r="K51" s="115"/>
      <c r="L51" s="115"/>
      <c r="M51" s="115"/>
      <c r="N51" s="115"/>
      <c r="O51" s="115"/>
      <c r="P51" s="115"/>
      <c r="Q51" s="115"/>
      <c r="R51" s="115"/>
      <c r="S51" s="115"/>
      <c r="T51" s="115"/>
    </row>
    <row r="52" spans="1:20" ht="12" customHeight="1" x14ac:dyDescent="0.2">
      <c r="J52" s="114" t="s">
        <v>9</v>
      </c>
      <c r="K52" s="115"/>
      <c r="L52" s="115"/>
      <c r="M52" s="115"/>
      <c r="N52" s="115"/>
      <c r="O52" s="115"/>
      <c r="P52" s="115"/>
      <c r="Q52" s="115"/>
      <c r="R52" s="115"/>
      <c r="S52" s="115"/>
      <c r="T52" s="115"/>
    </row>
    <row r="53" spans="1:20" ht="12" customHeight="1" x14ac:dyDescent="0.2">
      <c r="K53" s="114"/>
      <c r="L53" s="115"/>
      <c r="M53" s="115"/>
      <c r="N53" s="115"/>
      <c r="O53" s="115"/>
      <c r="P53" s="115"/>
      <c r="Q53" s="115"/>
      <c r="R53" s="115"/>
      <c r="S53" s="115"/>
      <c r="T53" s="115"/>
    </row>
    <row r="54" spans="1:20" ht="12" customHeight="1" x14ac:dyDescent="0.2">
      <c r="K54" s="114"/>
      <c r="L54" s="115"/>
      <c r="M54" s="115"/>
      <c r="N54" s="115"/>
      <c r="O54" s="115"/>
      <c r="P54" s="115"/>
      <c r="Q54" s="115"/>
      <c r="R54" s="115"/>
      <c r="S54" s="115"/>
      <c r="T54" s="115"/>
    </row>
    <row r="55" spans="1:20" ht="12" customHeight="1" x14ac:dyDescent="0.2">
      <c r="K55" s="114"/>
      <c r="L55" s="115"/>
      <c r="M55" s="115"/>
      <c r="N55" s="115"/>
      <c r="O55" s="115"/>
      <c r="P55" s="115"/>
      <c r="Q55" s="115"/>
      <c r="R55" s="115"/>
      <c r="S55" s="115"/>
      <c r="T55" s="115"/>
    </row>
    <row r="56" spans="1:20" ht="12" customHeight="1" x14ac:dyDescent="0.2">
      <c r="K56" s="114"/>
      <c r="L56" s="115"/>
      <c r="M56" s="115"/>
      <c r="N56" s="115"/>
      <c r="O56" s="115"/>
      <c r="P56" s="115"/>
      <c r="Q56" s="115"/>
      <c r="R56" s="115"/>
      <c r="S56" s="115"/>
      <c r="T56" s="115"/>
    </row>
    <row r="57" spans="1:20" ht="12" customHeight="1" x14ac:dyDescent="0.2">
      <c r="K57" s="114"/>
      <c r="L57" s="115"/>
      <c r="M57" s="115"/>
      <c r="N57" s="115"/>
      <c r="O57" s="115"/>
      <c r="P57" s="115"/>
      <c r="Q57" s="115"/>
      <c r="R57" s="115"/>
      <c r="S57" s="115"/>
      <c r="T57" s="115"/>
    </row>
    <row r="58" spans="1:20" ht="12" customHeight="1" x14ac:dyDescent="0.2">
      <c r="K58" s="114"/>
      <c r="L58" s="115"/>
      <c r="M58" s="115"/>
      <c r="N58" s="115"/>
      <c r="O58" s="115"/>
      <c r="P58" s="115"/>
      <c r="Q58" s="115"/>
      <c r="R58" s="115"/>
      <c r="S58" s="115"/>
      <c r="T58" s="115"/>
    </row>
    <row r="59" spans="1:20" ht="12" customHeight="1" x14ac:dyDescent="0.2">
      <c r="K59" s="114"/>
      <c r="L59" s="115"/>
      <c r="M59" s="115"/>
      <c r="N59" s="115"/>
      <c r="O59" s="115"/>
      <c r="P59" s="115"/>
      <c r="Q59" s="115"/>
      <c r="R59" s="115"/>
      <c r="S59" s="115"/>
      <c r="T59" s="115"/>
    </row>
    <row r="60" spans="1:20" ht="12" customHeight="1" x14ac:dyDescent="0.2">
      <c r="K60" s="114"/>
      <c r="L60" s="115"/>
      <c r="M60" s="115"/>
      <c r="N60" s="115"/>
      <c r="O60" s="115"/>
      <c r="P60" s="115"/>
      <c r="Q60" s="115"/>
      <c r="R60" s="115"/>
      <c r="S60" s="115"/>
      <c r="T60" s="115"/>
    </row>
    <row r="61" spans="1:20" ht="12" customHeight="1" x14ac:dyDescent="0.2">
      <c r="K61" s="114"/>
      <c r="L61" s="115"/>
      <c r="M61" s="115"/>
      <c r="N61" s="115"/>
      <c r="O61" s="115"/>
      <c r="P61" s="115"/>
      <c r="Q61" s="115"/>
      <c r="R61" s="115"/>
      <c r="S61" s="115"/>
      <c r="T61" s="115"/>
    </row>
    <row r="62" spans="1:20" ht="12" customHeight="1" x14ac:dyDescent="0.2">
      <c r="K62" s="114"/>
      <c r="L62" s="115"/>
      <c r="M62" s="115"/>
      <c r="N62" s="115"/>
      <c r="O62" s="115"/>
      <c r="P62" s="115"/>
      <c r="Q62" s="115"/>
      <c r="R62" s="115"/>
      <c r="S62" s="115"/>
      <c r="T62" s="115"/>
    </row>
    <row r="63" spans="1:20" ht="12" customHeight="1" x14ac:dyDescent="0.2">
      <c r="K63" s="114"/>
      <c r="L63" s="115"/>
      <c r="M63" s="115"/>
      <c r="N63" s="115"/>
      <c r="O63" s="115"/>
      <c r="P63" s="115"/>
      <c r="Q63" s="115"/>
      <c r="R63" s="115"/>
      <c r="S63" s="115"/>
      <c r="T63" s="115"/>
    </row>
    <row r="64" spans="1:20" ht="12" customHeight="1" x14ac:dyDescent="0.2">
      <c r="K64" s="114"/>
      <c r="L64" s="115"/>
      <c r="M64" s="115"/>
      <c r="N64" s="115"/>
      <c r="O64" s="115"/>
      <c r="P64" s="115"/>
      <c r="Q64" s="115"/>
      <c r="R64" s="115"/>
      <c r="S64" s="115"/>
      <c r="T64" s="115"/>
    </row>
    <row r="65" spans="1:20" ht="12" customHeight="1" x14ac:dyDescent="0.2">
      <c r="K65" s="114"/>
      <c r="L65" s="115"/>
      <c r="M65" s="115"/>
      <c r="N65" s="115"/>
      <c r="O65" s="115"/>
      <c r="P65" s="115"/>
      <c r="Q65" s="115"/>
      <c r="R65" s="115"/>
      <c r="S65" s="115"/>
      <c r="T65" s="115"/>
    </row>
    <row r="66" spans="1:20" ht="12" customHeight="1" x14ac:dyDescent="0.2">
      <c r="K66" s="114"/>
      <c r="L66" s="115"/>
      <c r="M66" s="115"/>
      <c r="N66" s="115"/>
      <c r="O66" s="115"/>
      <c r="P66" s="115"/>
      <c r="Q66" s="115"/>
      <c r="R66" s="115"/>
      <c r="S66" s="115"/>
      <c r="T66" s="115"/>
    </row>
    <row r="67" spans="1:20" ht="12" customHeight="1" x14ac:dyDescent="0.2">
      <c r="A67" s="117"/>
      <c r="B67" s="117"/>
      <c r="C67" s="117"/>
      <c r="D67" s="117"/>
      <c r="K67" s="114"/>
      <c r="L67" s="115"/>
      <c r="M67" s="115"/>
      <c r="N67" s="115"/>
      <c r="O67" s="115"/>
      <c r="P67" s="115"/>
      <c r="Q67" s="115"/>
      <c r="R67" s="115"/>
      <c r="S67" s="115"/>
      <c r="T67" s="115"/>
    </row>
    <row r="68" spans="1:20" ht="5.0999999999999996" customHeight="1" x14ac:dyDescent="0.2">
      <c r="A68" s="118"/>
      <c r="B68" s="118"/>
      <c r="C68" s="118"/>
      <c r="D68" s="118"/>
      <c r="E68" s="118"/>
      <c r="F68" s="118"/>
      <c r="G68" s="118"/>
    </row>
    <row r="69" spans="1:20" ht="12" customHeight="1" x14ac:dyDescent="0.2">
      <c r="A69" s="127" t="s">
        <v>44</v>
      </c>
      <c r="B69" s="125"/>
      <c r="C69" s="125"/>
      <c r="D69" s="125"/>
      <c r="E69" s="119"/>
      <c r="F69" s="120"/>
      <c r="G69" s="120"/>
      <c r="H69" s="121"/>
      <c r="I69" s="121"/>
      <c r="J69" s="121"/>
      <c r="K69" s="121"/>
      <c r="L69" s="121"/>
      <c r="M69" s="121"/>
      <c r="N69" s="121"/>
      <c r="O69" s="121"/>
      <c r="P69" s="121"/>
      <c r="Q69" s="121"/>
      <c r="R69" s="121"/>
      <c r="S69" s="121"/>
      <c r="T69" s="121"/>
    </row>
    <row r="70" spans="1:20" ht="5.0999999999999996" customHeight="1" x14ac:dyDescent="0.2">
      <c r="A70" s="122"/>
      <c r="B70" s="113"/>
      <c r="C70" s="113"/>
      <c r="D70" s="113"/>
      <c r="E70" s="113"/>
      <c r="F70" s="121"/>
      <c r="G70" s="121"/>
      <c r="H70" s="121"/>
      <c r="I70" s="121"/>
      <c r="J70" s="121"/>
      <c r="K70" s="121"/>
      <c r="L70" s="121"/>
      <c r="M70" s="121"/>
      <c r="N70" s="121"/>
      <c r="O70" s="121"/>
      <c r="P70" s="121"/>
      <c r="Q70" s="121"/>
      <c r="R70" s="121"/>
      <c r="S70" s="121"/>
      <c r="T70" s="121"/>
    </row>
    <row r="71" spans="1:20" ht="12" customHeight="1" x14ac:dyDescent="0.2">
      <c r="A71" s="87"/>
      <c r="B71" s="121"/>
      <c r="C71" s="121"/>
      <c r="D71" s="121"/>
      <c r="E71" s="121"/>
      <c r="F71" s="121"/>
      <c r="G71" s="121"/>
      <c r="H71" s="121"/>
      <c r="I71" s="121"/>
      <c r="J71" s="121"/>
      <c r="K71" s="121"/>
      <c r="L71" s="121"/>
      <c r="M71" s="121"/>
      <c r="N71" s="121"/>
      <c r="O71" s="121"/>
      <c r="P71" s="121"/>
      <c r="Q71" s="121"/>
      <c r="R71" s="121"/>
      <c r="S71" s="121"/>
      <c r="T71" s="121"/>
    </row>
    <row r="72" spans="1:20" ht="12" customHeight="1" x14ac:dyDescent="0.2">
      <c r="A72" s="87"/>
      <c r="T72" s="36"/>
    </row>
  </sheetData>
  <sheetProtection algorithmName="SHA-512" hashValue="rji7f6hlZG+qWi16EgWRMY8swlU2LfmImOEE8ooMA0dtPi17NYokLSy6EVFyUnDmYGrABVloR5Bsx03HqOZnmw==" saltValue="ia1NXCRRTNpRXFtAhl+Hhw==" spinCount="100000" sheet="1" selectLockedCells="1"/>
  <mergeCells count="13">
    <mergeCell ref="Q1:T1"/>
    <mergeCell ref="A50:F50"/>
    <mergeCell ref="G50:H50"/>
    <mergeCell ref="J50:T50"/>
    <mergeCell ref="L6:T6"/>
    <mergeCell ref="B19:N20"/>
    <mergeCell ref="A49:H49"/>
    <mergeCell ref="J49:T49"/>
    <mergeCell ref="B8:O9"/>
    <mergeCell ref="B11:P12"/>
    <mergeCell ref="B16:O17"/>
    <mergeCell ref="C35:N36"/>
    <mergeCell ref="B26:N30"/>
  </mergeCells>
  <pageMargins left="0.78740157480314965" right="0.19685039370078741" top="0.39370078740157483" bottom="0.39370078740157483" header="0.19685039370078741" footer="0.19685039370078741"/>
  <pageSetup paperSize="9" fitToHeight="0" orientation="portrait" r:id="rId1"/>
  <headerFooter>
    <oddFooter>&amp;L&amp;"Calibri,Standard"&amp;8Verwendungsnachweis LSZ/ThEKiZ&amp;C&amp;"Calibri,Standard"&amp;8&amp;A&amp;R&amp;"Calibri,Standard"&amp;8Landkreis Altenburger Land</oddFooter>
  </headerFooter>
  <ignoredErrors>
    <ignoredError sqref="G50"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76801" r:id="rId4" name="Check Box 1">
              <controlPr locked="0" defaultSize="0" autoFill="0" autoLine="0" autoPict="0">
                <anchor moveWithCells="1">
                  <from>
                    <xdr:col>15</xdr:col>
                    <xdr:colOff>219075</xdr:colOff>
                    <xdr:row>7</xdr:row>
                    <xdr:rowOff>9525</xdr:rowOff>
                  </from>
                  <to>
                    <xdr:col>17</xdr:col>
                    <xdr:colOff>66675</xdr:colOff>
                    <xdr:row>8</xdr:row>
                    <xdr:rowOff>0</xdr:rowOff>
                  </to>
                </anchor>
              </controlPr>
            </control>
          </mc:Choice>
        </mc:AlternateContent>
        <mc:AlternateContent xmlns:mc="http://schemas.openxmlformats.org/markup-compatibility/2006">
          <mc:Choice Requires="x14">
            <control shapeId="76802" r:id="rId5" name="Check Box 2">
              <controlPr locked="0" defaultSize="0" autoFill="0" autoLine="0" autoPict="0">
                <anchor moveWithCells="1">
                  <from>
                    <xdr:col>17</xdr:col>
                    <xdr:colOff>133350</xdr:colOff>
                    <xdr:row>7</xdr:row>
                    <xdr:rowOff>9525</xdr:rowOff>
                  </from>
                  <to>
                    <xdr:col>18</xdr:col>
                    <xdr:colOff>314325</xdr:colOff>
                    <xdr:row>8</xdr:row>
                    <xdr:rowOff>0</xdr:rowOff>
                  </to>
                </anchor>
              </controlPr>
            </control>
          </mc:Choice>
        </mc:AlternateContent>
        <mc:AlternateContent xmlns:mc="http://schemas.openxmlformats.org/markup-compatibility/2006">
          <mc:Choice Requires="x14">
            <control shapeId="76803" r:id="rId6" name="Check Box 3">
              <controlPr locked="0" defaultSize="0" autoFill="0" autoLine="0" autoPict="0">
                <anchor moveWithCells="1">
                  <from>
                    <xdr:col>15</xdr:col>
                    <xdr:colOff>219075</xdr:colOff>
                    <xdr:row>10</xdr:row>
                    <xdr:rowOff>9525</xdr:rowOff>
                  </from>
                  <to>
                    <xdr:col>17</xdr:col>
                    <xdr:colOff>66675</xdr:colOff>
                    <xdr:row>11</xdr:row>
                    <xdr:rowOff>0</xdr:rowOff>
                  </to>
                </anchor>
              </controlPr>
            </control>
          </mc:Choice>
        </mc:AlternateContent>
        <mc:AlternateContent xmlns:mc="http://schemas.openxmlformats.org/markup-compatibility/2006">
          <mc:Choice Requires="x14">
            <control shapeId="76804" r:id="rId7" name="Check Box 4">
              <controlPr locked="0" defaultSize="0" autoFill="0" autoLine="0" autoPict="0">
                <anchor moveWithCells="1">
                  <from>
                    <xdr:col>17</xdr:col>
                    <xdr:colOff>133350</xdr:colOff>
                    <xdr:row>10</xdr:row>
                    <xdr:rowOff>9525</xdr:rowOff>
                  </from>
                  <to>
                    <xdr:col>18</xdr:col>
                    <xdr:colOff>314325</xdr:colOff>
                    <xdr:row>11</xdr:row>
                    <xdr:rowOff>0</xdr:rowOff>
                  </to>
                </anchor>
              </controlPr>
            </control>
          </mc:Choice>
        </mc:AlternateContent>
        <mc:AlternateContent xmlns:mc="http://schemas.openxmlformats.org/markup-compatibility/2006">
          <mc:Choice Requires="x14">
            <control shapeId="76805" r:id="rId8" name="Check Box 5">
              <controlPr locked="0" defaultSize="0" autoFill="0" autoLine="0" autoPict="0">
                <anchor moveWithCells="1">
                  <from>
                    <xdr:col>15</xdr:col>
                    <xdr:colOff>219075</xdr:colOff>
                    <xdr:row>13</xdr:row>
                    <xdr:rowOff>9525</xdr:rowOff>
                  </from>
                  <to>
                    <xdr:col>17</xdr:col>
                    <xdr:colOff>66675</xdr:colOff>
                    <xdr:row>14</xdr:row>
                    <xdr:rowOff>0</xdr:rowOff>
                  </to>
                </anchor>
              </controlPr>
            </control>
          </mc:Choice>
        </mc:AlternateContent>
        <mc:AlternateContent xmlns:mc="http://schemas.openxmlformats.org/markup-compatibility/2006">
          <mc:Choice Requires="x14">
            <control shapeId="76806" r:id="rId9" name="Check Box 6">
              <controlPr locked="0" defaultSize="0" autoFill="0" autoLine="0" autoPict="0">
                <anchor moveWithCells="1">
                  <from>
                    <xdr:col>17</xdr:col>
                    <xdr:colOff>133350</xdr:colOff>
                    <xdr:row>13</xdr:row>
                    <xdr:rowOff>9525</xdr:rowOff>
                  </from>
                  <to>
                    <xdr:col>18</xdr:col>
                    <xdr:colOff>314325</xdr:colOff>
                    <xdr:row>14</xdr:row>
                    <xdr:rowOff>0</xdr:rowOff>
                  </to>
                </anchor>
              </controlPr>
            </control>
          </mc:Choice>
        </mc:AlternateContent>
        <mc:AlternateContent xmlns:mc="http://schemas.openxmlformats.org/markup-compatibility/2006">
          <mc:Choice Requires="x14">
            <control shapeId="76807" r:id="rId10" name="Check Box 7">
              <controlPr locked="0" defaultSize="0" autoFill="0" autoLine="0" autoPict="0">
                <anchor moveWithCells="1">
                  <from>
                    <xdr:col>15</xdr:col>
                    <xdr:colOff>219075</xdr:colOff>
                    <xdr:row>15</xdr:row>
                    <xdr:rowOff>9525</xdr:rowOff>
                  </from>
                  <to>
                    <xdr:col>17</xdr:col>
                    <xdr:colOff>66675</xdr:colOff>
                    <xdr:row>16</xdr:row>
                    <xdr:rowOff>0</xdr:rowOff>
                  </to>
                </anchor>
              </controlPr>
            </control>
          </mc:Choice>
        </mc:AlternateContent>
        <mc:AlternateContent xmlns:mc="http://schemas.openxmlformats.org/markup-compatibility/2006">
          <mc:Choice Requires="x14">
            <control shapeId="76808" r:id="rId11" name="Check Box 8">
              <controlPr locked="0" defaultSize="0" autoFill="0" autoLine="0" autoPict="0">
                <anchor moveWithCells="1">
                  <from>
                    <xdr:col>17</xdr:col>
                    <xdr:colOff>133350</xdr:colOff>
                    <xdr:row>15</xdr:row>
                    <xdr:rowOff>9525</xdr:rowOff>
                  </from>
                  <to>
                    <xdr:col>18</xdr:col>
                    <xdr:colOff>314325</xdr:colOff>
                    <xdr:row>16</xdr:row>
                    <xdr:rowOff>0</xdr:rowOff>
                  </to>
                </anchor>
              </controlPr>
            </control>
          </mc:Choice>
        </mc:AlternateContent>
        <mc:AlternateContent xmlns:mc="http://schemas.openxmlformats.org/markup-compatibility/2006">
          <mc:Choice Requires="x14">
            <control shapeId="76809" r:id="rId12" name="Check Box 9">
              <controlPr locked="0" defaultSize="0" autoFill="0" autoLine="0" autoPict="0">
                <anchor moveWithCells="1">
                  <from>
                    <xdr:col>15</xdr:col>
                    <xdr:colOff>219075</xdr:colOff>
                    <xdr:row>18</xdr:row>
                    <xdr:rowOff>9525</xdr:rowOff>
                  </from>
                  <to>
                    <xdr:col>17</xdr:col>
                    <xdr:colOff>66675</xdr:colOff>
                    <xdr:row>19</xdr:row>
                    <xdr:rowOff>0</xdr:rowOff>
                  </to>
                </anchor>
              </controlPr>
            </control>
          </mc:Choice>
        </mc:AlternateContent>
        <mc:AlternateContent xmlns:mc="http://schemas.openxmlformats.org/markup-compatibility/2006">
          <mc:Choice Requires="x14">
            <control shapeId="76810" r:id="rId13" name="Check Box 10">
              <controlPr locked="0" defaultSize="0" autoFill="0" autoLine="0" autoPict="0">
                <anchor moveWithCells="1">
                  <from>
                    <xdr:col>17</xdr:col>
                    <xdr:colOff>133350</xdr:colOff>
                    <xdr:row>18</xdr:row>
                    <xdr:rowOff>9525</xdr:rowOff>
                  </from>
                  <to>
                    <xdr:col>18</xdr:col>
                    <xdr:colOff>314325</xdr:colOff>
                    <xdr:row>19</xdr:row>
                    <xdr:rowOff>0</xdr:rowOff>
                  </to>
                </anchor>
              </controlPr>
            </control>
          </mc:Choice>
        </mc:AlternateContent>
        <mc:AlternateContent xmlns:mc="http://schemas.openxmlformats.org/markup-compatibility/2006">
          <mc:Choice Requires="x14">
            <control shapeId="76821" r:id="rId14" name="Check Box 21">
              <controlPr locked="0" defaultSize="0" autoFill="0" autoLine="0" autoPict="0">
                <anchor moveWithCells="1">
                  <from>
                    <xdr:col>15</xdr:col>
                    <xdr:colOff>219075</xdr:colOff>
                    <xdr:row>25</xdr:row>
                    <xdr:rowOff>9525</xdr:rowOff>
                  </from>
                  <to>
                    <xdr:col>17</xdr:col>
                    <xdr:colOff>66675</xdr:colOff>
                    <xdr:row>26</xdr:row>
                    <xdr:rowOff>0</xdr:rowOff>
                  </to>
                </anchor>
              </controlPr>
            </control>
          </mc:Choice>
        </mc:AlternateContent>
        <mc:AlternateContent xmlns:mc="http://schemas.openxmlformats.org/markup-compatibility/2006">
          <mc:Choice Requires="x14">
            <control shapeId="76822" r:id="rId15" name="Check Box 22">
              <controlPr locked="0" defaultSize="0" autoFill="0" autoLine="0" autoPict="0">
                <anchor moveWithCells="1">
                  <from>
                    <xdr:col>17</xdr:col>
                    <xdr:colOff>133350</xdr:colOff>
                    <xdr:row>25</xdr:row>
                    <xdr:rowOff>9525</xdr:rowOff>
                  </from>
                  <to>
                    <xdr:col>18</xdr:col>
                    <xdr:colOff>314325</xdr:colOff>
                    <xdr:row>26</xdr:row>
                    <xdr:rowOff>0</xdr:rowOff>
                  </to>
                </anchor>
              </controlPr>
            </control>
          </mc:Choice>
        </mc:AlternateContent>
        <mc:AlternateContent xmlns:mc="http://schemas.openxmlformats.org/markup-compatibility/2006">
          <mc:Choice Requires="x14">
            <control shapeId="76827" r:id="rId16" name="Check Box 27">
              <controlPr locked="0" defaultSize="0" autoFill="0" autoLine="0" autoPict="0">
                <anchor moveWithCells="1">
                  <from>
                    <xdr:col>1</xdr:col>
                    <xdr:colOff>9525</xdr:colOff>
                    <xdr:row>34</xdr:row>
                    <xdr:rowOff>9525</xdr:rowOff>
                  </from>
                  <to>
                    <xdr:col>1</xdr:col>
                    <xdr:colOff>314325</xdr:colOff>
                    <xdr:row>35</xdr:row>
                    <xdr:rowOff>0</xdr:rowOff>
                  </to>
                </anchor>
              </controlPr>
            </control>
          </mc:Choice>
        </mc:AlternateContent>
        <mc:AlternateContent xmlns:mc="http://schemas.openxmlformats.org/markup-compatibility/2006">
          <mc:Choice Requires="x14">
            <control shapeId="76828" r:id="rId17" name="Check Box 28">
              <controlPr locked="0" defaultSize="0" autoFill="0" autoLine="0" autoPict="0">
                <anchor moveWithCells="1">
                  <from>
                    <xdr:col>1</xdr:col>
                    <xdr:colOff>9525</xdr:colOff>
                    <xdr:row>37</xdr:row>
                    <xdr:rowOff>9525</xdr:rowOff>
                  </from>
                  <to>
                    <xdr:col>1</xdr:col>
                    <xdr:colOff>314325</xdr:colOff>
                    <xdr:row>38</xdr:row>
                    <xdr:rowOff>0</xdr:rowOff>
                  </to>
                </anchor>
              </controlPr>
            </control>
          </mc:Choice>
        </mc:AlternateContent>
        <mc:AlternateContent xmlns:mc="http://schemas.openxmlformats.org/markup-compatibility/2006">
          <mc:Choice Requires="x14">
            <control shapeId="76830" r:id="rId18" name="Check Box 30">
              <controlPr locked="0" defaultSize="0" autoFill="0" autoLine="0" autoPict="0">
                <anchor moveWithCells="1">
                  <from>
                    <xdr:col>1</xdr:col>
                    <xdr:colOff>9525</xdr:colOff>
                    <xdr:row>39</xdr:row>
                    <xdr:rowOff>9525</xdr:rowOff>
                  </from>
                  <to>
                    <xdr:col>1</xdr:col>
                    <xdr:colOff>314325</xdr:colOff>
                    <xdr:row>40</xdr:row>
                    <xdr:rowOff>0</xdr:rowOff>
                  </to>
                </anchor>
              </controlPr>
            </control>
          </mc:Choice>
        </mc:AlternateContent>
        <mc:AlternateContent xmlns:mc="http://schemas.openxmlformats.org/markup-compatibility/2006">
          <mc:Choice Requires="x14">
            <control shapeId="76832" r:id="rId19" name="Check Box 32">
              <controlPr locked="0" defaultSize="0" autoFill="0" autoLine="0" autoPict="0">
                <anchor moveWithCells="1">
                  <from>
                    <xdr:col>15</xdr:col>
                    <xdr:colOff>219075</xdr:colOff>
                    <xdr:row>21</xdr:row>
                    <xdr:rowOff>9525</xdr:rowOff>
                  </from>
                  <to>
                    <xdr:col>17</xdr:col>
                    <xdr:colOff>66675</xdr:colOff>
                    <xdr:row>22</xdr:row>
                    <xdr:rowOff>0</xdr:rowOff>
                  </to>
                </anchor>
              </controlPr>
            </control>
          </mc:Choice>
        </mc:AlternateContent>
        <mc:AlternateContent xmlns:mc="http://schemas.openxmlformats.org/markup-compatibility/2006">
          <mc:Choice Requires="x14">
            <control shapeId="76833" r:id="rId20" name="Check Box 33">
              <controlPr locked="0" defaultSize="0" autoFill="0" autoLine="0" autoPict="0">
                <anchor moveWithCells="1">
                  <from>
                    <xdr:col>17</xdr:col>
                    <xdr:colOff>133350</xdr:colOff>
                    <xdr:row>21</xdr:row>
                    <xdr:rowOff>9525</xdr:rowOff>
                  </from>
                  <to>
                    <xdr:col>18</xdr:col>
                    <xdr:colOff>314325</xdr:colOff>
                    <xdr:row>22</xdr:row>
                    <xdr:rowOff>0</xdr:rowOff>
                  </to>
                </anchor>
              </controlPr>
            </control>
          </mc:Choice>
        </mc:AlternateContent>
        <mc:AlternateContent xmlns:mc="http://schemas.openxmlformats.org/markup-compatibility/2006">
          <mc:Choice Requires="x14">
            <control shapeId="76834" r:id="rId21" name="Check Box 34">
              <controlPr locked="0" defaultSize="0" autoFill="0" autoLine="0" autoPict="0">
                <anchor moveWithCells="1">
                  <from>
                    <xdr:col>1</xdr:col>
                    <xdr:colOff>9525</xdr:colOff>
                    <xdr:row>41</xdr:row>
                    <xdr:rowOff>0</xdr:rowOff>
                  </from>
                  <to>
                    <xdr:col>1</xdr:col>
                    <xdr:colOff>314325</xdr:colOff>
                    <xdr:row>41</xdr:row>
                    <xdr:rowOff>219075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8"/>
  <sheetViews>
    <sheetView showGridLines="0" showRowColHeaders="0" zoomScaleNormal="100" workbookViewId="0">
      <selection activeCell="R10" sqref="R10:V10"/>
    </sheetView>
  </sheetViews>
  <sheetFormatPr baseColWidth="10" defaultColWidth="11.42578125" defaultRowHeight="12" customHeight="1" x14ac:dyDescent="0.2"/>
  <cols>
    <col min="1" max="1" width="1.7109375" style="36" customWidth="1"/>
    <col min="2" max="8" width="5" style="36" customWidth="1"/>
    <col min="9" max="9" width="3.42578125" style="36" customWidth="1"/>
    <col min="10" max="10" width="4.42578125" style="36" customWidth="1"/>
    <col min="11" max="11" width="0.85546875" style="36" customWidth="1"/>
    <col min="12" max="13" width="5" style="36" customWidth="1"/>
    <col min="14" max="14" width="4.42578125" style="36" customWidth="1"/>
    <col min="15" max="15" width="0.85546875" style="36" customWidth="1"/>
    <col min="16" max="18" width="5" style="36" customWidth="1"/>
    <col min="19" max="19" width="4.42578125" style="36" customWidth="1"/>
    <col min="20" max="20" width="5" style="36" customWidth="1"/>
    <col min="21" max="21" width="0.85546875" style="36" customWidth="1"/>
    <col min="22" max="22" width="5" style="36" customWidth="1"/>
    <col min="23" max="23" width="0.85546875" style="36" customWidth="1"/>
    <col min="24" max="24" width="11.42578125" style="36"/>
    <col min="25" max="25" width="10.85546875" style="36" bestFit="1" customWidth="1"/>
    <col min="26" max="26" width="10.85546875" style="36" customWidth="1"/>
    <col min="27" max="16384" width="11.42578125" style="36"/>
  </cols>
  <sheetData>
    <row r="1" spans="1:23" ht="12" customHeight="1" x14ac:dyDescent="0.2">
      <c r="P1" s="84"/>
      <c r="R1" s="147" t="s">
        <v>12</v>
      </c>
      <c r="S1" s="160"/>
      <c r="T1" s="390">
        <f ca="1">'Seite 1'!P20</f>
        <v>46009</v>
      </c>
      <c r="U1" s="390"/>
      <c r="V1" s="390"/>
      <c r="W1" s="390"/>
    </row>
    <row r="2" spans="1:23" ht="12" customHeight="1" x14ac:dyDescent="0.2">
      <c r="H2" s="84"/>
      <c r="I2" s="84"/>
      <c r="J2" s="84"/>
      <c r="K2" s="84"/>
      <c r="L2" s="84"/>
      <c r="M2" s="84"/>
      <c r="N2" s="153"/>
      <c r="O2" s="84"/>
      <c r="P2" s="84"/>
      <c r="Q2" s="147"/>
      <c r="R2" s="147" t="s">
        <v>64</v>
      </c>
      <c r="S2" s="160"/>
      <c r="T2" s="148"/>
      <c r="U2" s="148"/>
      <c r="V2" s="148"/>
      <c r="W2" s="149">
        <f>'Seite 1'!P21</f>
        <v>0</v>
      </c>
    </row>
    <row r="3" spans="1:23" ht="15" customHeight="1" x14ac:dyDescent="0.2">
      <c r="B3" s="80" t="s">
        <v>65</v>
      </c>
      <c r="H3" s="84"/>
      <c r="I3" s="84"/>
      <c r="J3" s="84"/>
      <c r="K3" s="84"/>
      <c r="L3" s="84"/>
      <c r="M3" s="84"/>
      <c r="N3" s="153"/>
      <c r="O3" s="84"/>
      <c r="P3" s="84"/>
      <c r="Q3" s="147"/>
      <c r="R3" s="147"/>
      <c r="S3" s="160"/>
      <c r="T3" s="148"/>
      <c r="U3" s="148"/>
      <c r="V3" s="148"/>
      <c r="W3" s="149"/>
    </row>
    <row r="4" spans="1:23" ht="15" customHeight="1" thickBot="1" x14ac:dyDescent="0.25">
      <c r="A4" s="142"/>
      <c r="B4" s="154"/>
      <c r="C4" s="154"/>
      <c r="D4" s="154"/>
      <c r="E4" s="154"/>
      <c r="F4" s="154"/>
      <c r="G4" s="154"/>
      <c r="H4" s="154"/>
      <c r="I4" s="154"/>
      <c r="J4" s="154"/>
      <c r="K4" s="154"/>
      <c r="L4" s="154"/>
      <c r="M4" s="154"/>
      <c r="N4" s="154"/>
      <c r="O4" s="154"/>
      <c r="P4" s="154"/>
      <c r="Q4" s="154"/>
      <c r="R4" s="154"/>
      <c r="S4" s="154"/>
      <c r="T4" s="154"/>
      <c r="U4" s="154"/>
      <c r="V4" s="154"/>
      <c r="W4" s="154"/>
    </row>
    <row r="5" spans="1:23" ht="15" customHeight="1" x14ac:dyDescent="0.2">
      <c r="A5" s="158"/>
      <c r="B5" s="150"/>
      <c r="C5" s="150"/>
      <c r="D5" s="150"/>
      <c r="E5" s="150"/>
      <c r="F5" s="150"/>
      <c r="G5" s="150"/>
      <c r="H5" s="150"/>
      <c r="I5" s="150"/>
      <c r="J5" s="150"/>
      <c r="K5" s="150"/>
      <c r="L5" s="150"/>
      <c r="M5" s="150"/>
      <c r="N5" s="150"/>
      <c r="O5" s="150"/>
      <c r="P5" s="150"/>
      <c r="Q5" s="150"/>
      <c r="R5" s="150"/>
      <c r="S5" s="150"/>
      <c r="T5" s="150"/>
      <c r="U5" s="150"/>
      <c r="V5" s="150"/>
      <c r="W5" s="159"/>
    </row>
    <row r="6" spans="1:23" ht="15" customHeight="1" x14ac:dyDescent="0.2">
      <c r="A6" s="141"/>
      <c r="B6" s="135" t="s">
        <v>56</v>
      </c>
      <c r="C6" s="161"/>
      <c r="D6" s="161"/>
      <c r="E6" s="161"/>
      <c r="F6" s="161"/>
      <c r="G6" s="161"/>
      <c r="H6" s="161"/>
      <c r="I6" s="161"/>
      <c r="J6" s="161"/>
      <c r="K6" s="161"/>
      <c r="L6" s="161"/>
      <c r="M6" s="161"/>
      <c r="N6" s="161"/>
      <c r="O6" s="161"/>
      <c r="P6" s="161"/>
      <c r="Q6" s="161"/>
      <c r="R6" s="161"/>
      <c r="S6" s="161"/>
      <c r="T6" s="161"/>
      <c r="U6" s="161"/>
      <c r="V6" s="162"/>
      <c r="W6" s="151"/>
    </row>
    <row r="7" spans="1:23" ht="15" customHeight="1" x14ac:dyDescent="0.2">
      <c r="A7" s="141"/>
      <c r="B7" s="421" t="s">
        <v>190</v>
      </c>
      <c r="C7" s="422"/>
      <c r="D7" s="422"/>
      <c r="E7" s="422"/>
      <c r="F7" s="422"/>
      <c r="G7" s="422"/>
      <c r="H7" s="422"/>
      <c r="I7" s="422"/>
      <c r="J7" s="422"/>
      <c r="K7" s="422"/>
      <c r="L7" s="422"/>
      <c r="M7" s="422"/>
      <c r="N7" s="422"/>
      <c r="O7" s="422"/>
      <c r="P7" s="422"/>
      <c r="Q7" s="422"/>
      <c r="R7" s="422"/>
      <c r="S7" s="422"/>
      <c r="T7" s="422"/>
      <c r="U7" s="422"/>
      <c r="V7" s="423"/>
      <c r="W7" s="151"/>
    </row>
    <row r="8" spans="1:23" ht="15" customHeight="1" x14ac:dyDescent="0.2">
      <c r="A8" s="141"/>
      <c r="B8" s="424"/>
      <c r="C8" s="425"/>
      <c r="D8" s="425"/>
      <c r="E8" s="425"/>
      <c r="F8" s="425"/>
      <c r="G8" s="425"/>
      <c r="H8" s="425"/>
      <c r="I8" s="425"/>
      <c r="J8" s="425"/>
      <c r="K8" s="425"/>
      <c r="L8" s="425"/>
      <c r="M8" s="425"/>
      <c r="N8" s="425"/>
      <c r="O8" s="425"/>
      <c r="P8" s="425"/>
      <c r="Q8" s="425"/>
      <c r="R8" s="425"/>
      <c r="S8" s="425"/>
      <c r="T8" s="425"/>
      <c r="U8" s="425"/>
      <c r="V8" s="426"/>
      <c r="W8" s="151"/>
    </row>
    <row r="9" spans="1:23" ht="15" customHeight="1" x14ac:dyDescent="0.2">
      <c r="A9" s="141"/>
      <c r="B9" s="427"/>
      <c r="C9" s="428"/>
      <c r="D9" s="428"/>
      <c r="E9" s="428"/>
      <c r="F9" s="428"/>
      <c r="G9" s="428"/>
      <c r="H9" s="428"/>
      <c r="I9" s="428"/>
      <c r="J9" s="428"/>
      <c r="K9" s="428"/>
      <c r="L9" s="428"/>
      <c r="M9" s="428"/>
      <c r="N9" s="428"/>
      <c r="O9" s="428"/>
      <c r="P9" s="428"/>
      <c r="Q9" s="428"/>
      <c r="R9" s="428"/>
      <c r="S9" s="428"/>
      <c r="T9" s="428"/>
      <c r="U9" s="428"/>
      <c r="V9" s="429"/>
      <c r="W9" s="151"/>
    </row>
    <row r="10" spans="1:23" ht="15" customHeight="1" x14ac:dyDescent="0.2">
      <c r="A10" s="141"/>
      <c r="C10" s="85"/>
      <c r="D10" s="85"/>
      <c r="E10" s="85"/>
      <c r="F10" s="85"/>
      <c r="G10" s="85"/>
      <c r="H10" s="85"/>
      <c r="I10" s="85"/>
      <c r="J10" s="85"/>
      <c r="K10" s="85"/>
      <c r="L10" s="85"/>
      <c r="M10" s="85"/>
      <c r="N10" s="85"/>
      <c r="O10" s="85"/>
      <c r="P10" s="85"/>
      <c r="Q10" s="144" t="s">
        <v>66</v>
      </c>
      <c r="R10" s="409"/>
      <c r="S10" s="410"/>
      <c r="T10" s="410"/>
      <c r="U10" s="410"/>
      <c r="V10" s="411"/>
      <c r="W10" s="151"/>
    </row>
    <row r="11" spans="1:23" ht="4.5" customHeight="1" x14ac:dyDescent="0.2">
      <c r="A11" s="141"/>
      <c r="B11" s="85"/>
      <c r="C11" s="85"/>
      <c r="D11" s="85"/>
      <c r="E11" s="85"/>
      <c r="F11" s="85"/>
      <c r="G11" s="85"/>
      <c r="H11" s="85"/>
      <c r="I11" s="85"/>
      <c r="J11" s="85"/>
      <c r="K11" s="85"/>
      <c r="L11" s="85"/>
      <c r="M11" s="85"/>
      <c r="N11" s="85"/>
      <c r="O11" s="85"/>
      <c r="P11" s="85"/>
      <c r="Q11" s="85"/>
      <c r="R11" s="85"/>
      <c r="S11" s="85"/>
      <c r="T11" s="85"/>
      <c r="U11" s="85"/>
      <c r="V11" s="85"/>
      <c r="W11" s="151"/>
    </row>
    <row r="12" spans="1:23" ht="12" customHeight="1" x14ac:dyDescent="0.2">
      <c r="A12" s="43"/>
      <c r="W12" s="110"/>
    </row>
    <row r="13" spans="1:23" ht="12" customHeight="1" x14ac:dyDescent="0.2">
      <c r="A13" s="141"/>
      <c r="B13" s="142"/>
      <c r="C13" s="142"/>
      <c r="D13" s="142"/>
      <c r="E13" s="142"/>
      <c r="F13" s="142"/>
      <c r="G13" s="142"/>
      <c r="H13" s="142"/>
      <c r="I13" s="142"/>
      <c r="J13" s="142"/>
      <c r="K13" s="142"/>
      <c r="L13" s="142"/>
      <c r="M13" s="142"/>
      <c r="N13" s="142"/>
      <c r="O13" s="142"/>
      <c r="P13" s="142"/>
      <c r="Q13" s="142"/>
      <c r="R13" s="142"/>
      <c r="S13" s="142"/>
      <c r="T13" s="142"/>
      <c r="U13" s="142"/>
      <c r="V13" s="142"/>
      <c r="W13" s="143"/>
    </row>
    <row r="14" spans="1:23" ht="15" customHeight="1" x14ac:dyDescent="0.2">
      <c r="A14" s="141"/>
      <c r="B14" s="135" t="s">
        <v>57</v>
      </c>
      <c r="C14" s="163"/>
      <c r="D14" s="163"/>
      <c r="E14" s="163"/>
      <c r="F14" s="163"/>
      <c r="G14" s="163"/>
      <c r="H14" s="163"/>
      <c r="I14" s="163"/>
      <c r="J14" s="163"/>
      <c r="K14" s="163"/>
      <c r="L14" s="163"/>
      <c r="M14" s="163"/>
      <c r="N14" s="163"/>
      <c r="O14" s="163"/>
      <c r="P14" s="163"/>
      <c r="Q14" s="163"/>
      <c r="R14" s="163"/>
      <c r="S14" s="163"/>
      <c r="T14" s="163"/>
      <c r="U14" s="163"/>
      <c r="V14" s="164"/>
      <c r="W14" s="143"/>
    </row>
    <row r="15" spans="1:23" ht="15" customHeight="1" x14ac:dyDescent="0.2">
      <c r="A15" s="141"/>
      <c r="B15" s="436" t="s">
        <v>153</v>
      </c>
      <c r="C15" s="422"/>
      <c r="D15" s="422"/>
      <c r="E15" s="422"/>
      <c r="F15" s="422"/>
      <c r="G15" s="422"/>
      <c r="H15" s="422"/>
      <c r="I15" s="422"/>
      <c r="J15" s="422"/>
      <c r="K15" s="422"/>
      <c r="L15" s="422"/>
      <c r="M15" s="422"/>
      <c r="N15" s="422"/>
      <c r="O15" s="422"/>
      <c r="P15" s="422"/>
      <c r="Q15" s="422"/>
      <c r="R15" s="422"/>
      <c r="S15" s="422"/>
      <c r="T15" s="422"/>
      <c r="U15" s="422"/>
      <c r="V15" s="423"/>
      <c r="W15" s="143"/>
    </row>
    <row r="16" spans="1:23" ht="15" customHeight="1" x14ac:dyDescent="0.2">
      <c r="A16" s="141"/>
      <c r="B16" s="424"/>
      <c r="C16" s="425"/>
      <c r="D16" s="425"/>
      <c r="E16" s="425"/>
      <c r="F16" s="425"/>
      <c r="G16" s="425"/>
      <c r="H16" s="425"/>
      <c r="I16" s="425"/>
      <c r="J16" s="425"/>
      <c r="K16" s="425"/>
      <c r="L16" s="425"/>
      <c r="M16" s="425"/>
      <c r="N16" s="425"/>
      <c r="O16" s="425"/>
      <c r="P16" s="425"/>
      <c r="Q16" s="425"/>
      <c r="R16" s="425"/>
      <c r="S16" s="425"/>
      <c r="T16" s="425"/>
      <c r="U16" s="425"/>
      <c r="V16" s="426"/>
      <c r="W16" s="143"/>
    </row>
    <row r="17" spans="1:23" ht="15" customHeight="1" x14ac:dyDescent="0.2">
      <c r="A17" s="141"/>
      <c r="B17" s="424"/>
      <c r="C17" s="425"/>
      <c r="D17" s="425"/>
      <c r="E17" s="425"/>
      <c r="F17" s="425"/>
      <c r="G17" s="425"/>
      <c r="H17" s="425"/>
      <c r="I17" s="425"/>
      <c r="J17" s="425"/>
      <c r="K17" s="425"/>
      <c r="L17" s="425"/>
      <c r="M17" s="425"/>
      <c r="N17" s="425"/>
      <c r="O17" s="425"/>
      <c r="P17" s="425"/>
      <c r="Q17" s="425"/>
      <c r="R17" s="425"/>
      <c r="S17" s="425"/>
      <c r="T17" s="425"/>
      <c r="U17" s="425"/>
      <c r="V17" s="426"/>
      <c r="W17" s="143"/>
    </row>
    <row r="18" spans="1:23" ht="15" customHeight="1" x14ac:dyDescent="0.2">
      <c r="A18" s="43"/>
      <c r="B18" s="165" t="s">
        <v>79</v>
      </c>
      <c r="C18" s="152"/>
      <c r="D18" s="152"/>
      <c r="E18" s="152"/>
      <c r="F18" s="152"/>
      <c r="G18" s="166"/>
      <c r="H18" s="166"/>
      <c r="I18" s="166"/>
      <c r="J18" s="166"/>
      <c r="K18" s="166"/>
      <c r="L18" s="166"/>
      <c r="M18" s="166"/>
      <c r="N18" s="166"/>
      <c r="O18" s="167"/>
      <c r="P18" s="166"/>
      <c r="Q18" s="168"/>
      <c r="R18" s="415"/>
      <c r="S18" s="416"/>
      <c r="T18" s="416"/>
      <c r="U18" s="416"/>
      <c r="V18" s="417"/>
      <c r="W18" s="110"/>
    </row>
    <row r="19" spans="1:23" ht="15" customHeight="1" x14ac:dyDescent="0.2">
      <c r="A19" s="43"/>
      <c r="B19" s="165" t="s">
        <v>74</v>
      </c>
      <c r="C19" s="152"/>
      <c r="D19" s="152"/>
      <c r="E19" s="152"/>
      <c r="F19" s="152"/>
      <c r="G19" s="166"/>
      <c r="H19" s="166"/>
      <c r="I19" s="166"/>
      <c r="J19" s="166"/>
      <c r="K19" s="166"/>
      <c r="L19" s="166"/>
      <c r="M19" s="166"/>
      <c r="N19" s="166"/>
      <c r="O19" s="167"/>
      <c r="P19" s="166"/>
      <c r="Q19" s="168"/>
      <c r="R19" s="415"/>
      <c r="S19" s="416"/>
      <c r="T19" s="416"/>
      <c r="U19" s="416"/>
      <c r="V19" s="417"/>
      <c r="W19" s="110"/>
    </row>
    <row r="20" spans="1:23" ht="15" customHeight="1" x14ac:dyDescent="0.2">
      <c r="A20" s="43"/>
      <c r="B20" s="165" t="s">
        <v>75</v>
      </c>
      <c r="C20" s="152"/>
      <c r="D20" s="152"/>
      <c r="E20" s="152"/>
      <c r="F20" s="152"/>
      <c r="G20" s="166"/>
      <c r="H20" s="166"/>
      <c r="I20" s="166"/>
      <c r="J20" s="166"/>
      <c r="K20" s="166"/>
      <c r="L20" s="166"/>
      <c r="M20" s="166"/>
      <c r="N20" s="166"/>
      <c r="O20" s="167"/>
      <c r="P20" s="166"/>
      <c r="Q20" s="168"/>
      <c r="R20" s="415"/>
      <c r="S20" s="416"/>
      <c r="T20" s="416"/>
      <c r="U20" s="416"/>
      <c r="V20" s="417"/>
      <c r="W20" s="110"/>
    </row>
    <row r="21" spans="1:23" ht="15" customHeight="1" x14ac:dyDescent="0.2">
      <c r="A21" s="43"/>
      <c r="B21" s="165" t="s">
        <v>76</v>
      </c>
      <c r="C21" s="152"/>
      <c r="D21" s="152"/>
      <c r="E21" s="152"/>
      <c r="F21" s="152"/>
      <c r="G21" s="166"/>
      <c r="H21" s="166"/>
      <c r="I21" s="166"/>
      <c r="J21" s="166"/>
      <c r="K21" s="166"/>
      <c r="L21" s="166"/>
      <c r="M21" s="166"/>
      <c r="N21" s="166"/>
      <c r="O21" s="167"/>
      <c r="P21" s="166"/>
      <c r="Q21" s="168"/>
      <c r="R21" s="415"/>
      <c r="S21" s="416"/>
      <c r="T21" s="416"/>
      <c r="U21" s="416"/>
      <c r="V21" s="417"/>
      <c r="W21" s="110"/>
    </row>
    <row r="22" spans="1:23" ht="15" customHeight="1" x14ac:dyDescent="0.2">
      <c r="A22" s="43"/>
      <c r="B22" s="165" t="s">
        <v>77</v>
      </c>
      <c r="C22" s="152"/>
      <c r="D22" s="152"/>
      <c r="E22" s="152"/>
      <c r="F22" s="152"/>
      <c r="G22" s="166"/>
      <c r="H22" s="166"/>
      <c r="I22" s="166"/>
      <c r="J22" s="166"/>
      <c r="K22" s="166"/>
      <c r="L22" s="166"/>
      <c r="M22" s="166"/>
      <c r="N22" s="166"/>
      <c r="O22" s="167"/>
      <c r="P22" s="166"/>
      <c r="Q22" s="168"/>
      <c r="R22" s="415"/>
      <c r="S22" s="416"/>
      <c r="T22" s="416"/>
      <c r="U22" s="416"/>
      <c r="V22" s="417"/>
      <c r="W22" s="110"/>
    </row>
    <row r="23" spans="1:23" ht="15" customHeight="1" x14ac:dyDescent="0.2">
      <c r="A23" s="43"/>
      <c r="B23" s="436" t="s">
        <v>80</v>
      </c>
      <c r="C23" s="437"/>
      <c r="D23" s="437"/>
      <c r="E23" s="437"/>
      <c r="F23" s="437"/>
      <c r="G23" s="437"/>
      <c r="H23" s="437"/>
      <c r="I23" s="437"/>
      <c r="J23" s="437"/>
      <c r="K23" s="437"/>
      <c r="L23" s="437"/>
      <c r="M23" s="437"/>
      <c r="N23" s="437"/>
      <c r="O23" s="437"/>
      <c r="P23" s="437"/>
      <c r="Q23" s="438"/>
      <c r="R23" s="430"/>
      <c r="S23" s="431"/>
      <c r="T23" s="431"/>
      <c r="U23" s="431"/>
      <c r="V23" s="432"/>
      <c r="W23" s="110"/>
    </row>
    <row r="24" spans="1:23" ht="15" customHeight="1" x14ac:dyDescent="0.2">
      <c r="A24" s="43"/>
      <c r="B24" s="383"/>
      <c r="C24" s="384"/>
      <c r="D24" s="384"/>
      <c r="E24" s="384"/>
      <c r="F24" s="384"/>
      <c r="G24" s="384"/>
      <c r="H24" s="384"/>
      <c r="I24" s="384"/>
      <c r="J24" s="384"/>
      <c r="K24" s="384"/>
      <c r="L24" s="384"/>
      <c r="M24" s="384"/>
      <c r="N24" s="384"/>
      <c r="O24" s="384"/>
      <c r="P24" s="384"/>
      <c r="Q24" s="385"/>
      <c r="R24" s="433"/>
      <c r="S24" s="434"/>
      <c r="T24" s="434"/>
      <c r="U24" s="434"/>
      <c r="V24" s="435"/>
      <c r="W24" s="110"/>
    </row>
    <row r="25" spans="1:23" ht="15" customHeight="1" x14ac:dyDescent="0.2">
      <c r="A25" s="43"/>
      <c r="B25" s="165" t="s">
        <v>78</v>
      </c>
      <c r="C25" s="152"/>
      <c r="D25" s="152"/>
      <c r="E25" s="152"/>
      <c r="F25" s="152"/>
      <c r="G25" s="166"/>
      <c r="H25" s="166"/>
      <c r="I25" s="166"/>
      <c r="J25" s="166"/>
      <c r="K25" s="166"/>
      <c r="L25" s="166"/>
      <c r="M25" s="166"/>
      <c r="N25" s="166"/>
      <c r="O25" s="167"/>
      <c r="P25" s="166"/>
      <c r="Q25" s="168"/>
      <c r="R25" s="415"/>
      <c r="S25" s="416"/>
      <c r="T25" s="416"/>
      <c r="U25" s="416"/>
      <c r="V25" s="417"/>
      <c r="W25" s="110"/>
    </row>
    <row r="26" spans="1:23" ht="15" customHeight="1" x14ac:dyDescent="0.2">
      <c r="A26" s="43"/>
      <c r="G26" s="155"/>
      <c r="H26" s="155"/>
      <c r="I26" s="155"/>
      <c r="J26" s="155"/>
      <c r="K26" s="155"/>
      <c r="L26" s="155"/>
      <c r="M26" s="155"/>
      <c r="N26" s="155"/>
      <c r="O26" s="139"/>
      <c r="P26" s="155"/>
      <c r="Q26" s="172" t="s">
        <v>67</v>
      </c>
      <c r="R26" s="418">
        <f>SUM(R18:V25)</f>
        <v>0</v>
      </c>
      <c r="S26" s="419"/>
      <c r="T26" s="419"/>
      <c r="U26" s="419"/>
      <c r="V26" s="420"/>
      <c r="W26" s="110"/>
    </row>
    <row r="27" spans="1:23" ht="4.5" customHeight="1" x14ac:dyDescent="0.2">
      <c r="A27" s="43"/>
      <c r="B27" s="102"/>
      <c r="C27" s="102"/>
      <c r="D27" s="102"/>
      <c r="E27" s="102"/>
      <c r="F27" s="102"/>
      <c r="G27" s="139"/>
      <c r="H27" s="139"/>
      <c r="I27" s="139"/>
      <c r="J27" s="139"/>
      <c r="K27" s="139"/>
      <c r="L27" s="139"/>
      <c r="M27" s="139"/>
      <c r="N27" s="139"/>
      <c r="O27" s="139"/>
      <c r="P27" s="139"/>
      <c r="Q27" s="139"/>
      <c r="R27" s="139"/>
      <c r="S27" s="139"/>
      <c r="T27" s="139"/>
      <c r="U27" s="139"/>
      <c r="V27" s="139"/>
      <c r="W27" s="110"/>
    </row>
    <row r="28" spans="1:23" ht="12" customHeight="1" x14ac:dyDescent="0.2">
      <c r="A28" s="43"/>
      <c r="B28" s="156"/>
      <c r="C28" s="85"/>
      <c r="D28" s="85"/>
      <c r="E28" s="85"/>
      <c r="F28" s="85"/>
      <c r="G28" s="85"/>
      <c r="H28" s="85"/>
      <c r="I28" s="85"/>
      <c r="J28" s="85"/>
      <c r="K28" s="85"/>
      <c r="L28" s="85"/>
      <c r="M28" s="85"/>
      <c r="N28" s="85"/>
      <c r="O28" s="85"/>
      <c r="P28" s="85"/>
      <c r="Q28" s="85"/>
      <c r="R28" s="85"/>
      <c r="S28" s="85"/>
      <c r="T28" s="85"/>
      <c r="U28" s="85"/>
      <c r="V28" s="85"/>
      <c r="W28" s="110"/>
    </row>
    <row r="29" spans="1:23" ht="12" customHeight="1" x14ac:dyDescent="0.2">
      <c r="A29" s="43"/>
      <c r="B29" s="85"/>
      <c r="C29" s="85"/>
      <c r="D29" s="85"/>
      <c r="E29" s="85"/>
      <c r="F29" s="85"/>
      <c r="G29" s="85"/>
      <c r="H29" s="85"/>
      <c r="I29" s="85"/>
      <c r="J29" s="85"/>
      <c r="K29" s="85"/>
      <c r="L29" s="85"/>
      <c r="M29" s="85"/>
      <c r="N29" s="85"/>
      <c r="O29" s="85"/>
      <c r="P29" s="85"/>
      <c r="Q29" s="85"/>
      <c r="R29" s="85"/>
      <c r="S29" s="85"/>
      <c r="T29" s="85"/>
      <c r="U29" s="85"/>
      <c r="V29" s="85"/>
      <c r="W29" s="110"/>
    </row>
    <row r="30" spans="1:23" ht="15" customHeight="1" x14ac:dyDescent="0.2">
      <c r="A30" s="43"/>
      <c r="B30" s="135" t="s">
        <v>72</v>
      </c>
      <c r="C30" s="161"/>
      <c r="D30" s="161"/>
      <c r="E30" s="161"/>
      <c r="F30" s="161"/>
      <c r="G30" s="161"/>
      <c r="H30" s="161"/>
      <c r="I30" s="161"/>
      <c r="J30" s="161"/>
      <c r="K30" s="161"/>
      <c r="L30" s="161"/>
      <c r="M30" s="161"/>
      <c r="N30" s="161"/>
      <c r="O30" s="161"/>
      <c r="P30" s="161"/>
      <c r="Q30" s="161"/>
      <c r="R30" s="161"/>
      <c r="S30" s="161"/>
      <c r="T30" s="161"/>
      <c r="U30" s="161"/>
      <c r="V30" s="162"/>
      <c r="W30" s="110"/>
    </row>
    <row r="31" spans="1:23" ht="15" customHeight="1" x14ac:dyDescent="0.2">
      <c r="A31" s="43"/>
      <c r="C31" s="85"/>
      <c r="D31" s="85"/>
      <c r="E31" s="85"/>
      <c r="F31" s="85"/>
      <c r="G31" s="85"/>
      <c r="H31" s="85"/>
      <c r="I31" s="85"/>
      <c r="J31" s="85"/>
      <c r="K31" s="85"/>
      <c r="L31" s="85"/>
      <c r="M31" s="85"/>
      <c r="N31" s="85"/>
      <c r="O31" s="85"/>
      <c r="P31" s="85"/>
      <c r="Q31" s="144" t="s">
        <v>72</v>
      </c>
      <c r="R31" s="412">
        <f>'Seite 1'!Q59</f>
        <v>0</v>
      </c>
      <c r="S31" s="413"/>
      <c r="T31" s="413"/>
      <c r="U31" s="413"/>
      <c r="V31" s="414"/>
      <c r="W31" s="110"/>
    </row>
    <row r="32" spans="1:23" ht="12" customHeight="1" x14ac:dyDescent="0.2">
      <c r="A32" s="43"/>
      <c r="G32" s="85"/>
      <c r="H32" s="85"/>
      <c r="I32" s="85"/>
      <c r="J32" s="85"/>
      <c r="O32" s="124"/>
      <c r="W32" s="110"/>
    </row>
    <row r="33" spans="1:26" ht="12" customHeight="1" x14ac:dyDescent="0.2">
      <c r="A33" s="43"/>
      <c r="G33" s="85"/>
      <c r="H33" s="85"/>
      <c r="I33" s="85"/>
      <c r="J33" s="85"/>
      <c r="O33" s="124"/>
      <c r="W33" s="110"/>
    </row>
    <row r="34" spans="1:26" ht="12" customHeight="1" thickBot="1" x14ac:dyDescent="0.25">
      <c r="A34" s="169"/>
      <c r="B34" s="170"/>
      <c r="C34" s="170"/>
      <c r="D34" s="170"/>
      <c r="E34" s="170"/>
      <c r="F34" s="170"/>
      <c r="G34" s="111"/>
      <c r="H34" s="111"/>
      <c r="I34" s="111"/>
      <c r="J34" s="111"/>
      <c r="K34" s="95"/>
      <c r="L34" s="95"/>
      <c r="M34" s="95"/>
      <c r="N34" s="95"/>
      <c r="O34" s="170"/>
      <c r="P34" s="95"/>
      <c r="Q34" s="95"/>
      <c r="R34" s="95"/>
      <c r="S34" s="95"/>
      <c r="T34" s="95"/>
      <c r="U34" s="95"/>
      <c r="V34" s="95"/>
      <c r="W34" s="171"/>
    </row>
    <row r="35" spans="1:26" ht="12" customHeight="1" x14ac:dyDescent="0.2">
      <c r="G35" s="85"/>
      <c r="H35" s="85"/>
      <c r="I35" s="85"/>
      <c r="J35" s="85"/>
      <c r="W35" s="90"/>
    </row>
    <row r="36" spans="1:26" ht="12" customHeight="1" x14ac:dyDescent="0.2">
      <c r="S36" s="90"/>
      <c r="T36" s="90"/>
      <c r="U36" s="90"/>
      <c r="V36" s="90"/>
      <c r="W36" s="90"/>
    </row>
    <row r="37" spans="1:26" ht="12" customHeight="1" x14ac:dyDescent="0.2">
      <c r="S37" s="90"/>
      <c r="T37" s="90"/>
      <c r="U37" s="90"/>
      <c r="V37" s="90"/>
      <c r="W37" s="90"/>
    </row>
    <row r="38" spans="1:26" ht="12" customHeight="1" x14ac:dyDescent="0.2">
      <c r="A38" s="90"/>
      <c r="B38" s="90"/>
      <c r="C38" s="90"/>
      <c r="D38" s="90"/>
      <c r="E38" s="90"/>
      <c r="F38" s="90"/>
      <c r="G38" s="90"/>
      <c r="H38" s="90"/>
      <c r="I38" s="90"/>
      <c r="J38" s="90"/>
      <c r="K38" s="90"/>
      <c r="L38" s="90"/>
      <c r="M38" s="90"/>
      <c r="N38" s="90"/>
      <c r="O38" s="90"/>
      <c r="P38" s="90"/>
      <c r="Q38" s="90"/>
      <c r="R38" s="90"/>
      <c r="S38" s="90"/>
      <c r="T38" s="90"/>
      <c r="U38" s="90"/>
      <c r="V38" s="90"/>
      <c r="W38" s="90"/>
    </row>
    <row r="39" spans="1:26" ht="12" customHeight="1" x14ac:dyDescent="0.2">
      <c r="D39" s="157"/>
      <c r="E39" s="157"/>
      <c r="G39" s="85"/>
      <c r="W39" s="86"/>
      <c r="X39" s="33"/>
      <c r="Y39" s="88"/>
      <c r="Z39" s="88"/>
    </row>
    <row r="40" spans="1:26" ht="12" customHeight="1" x14ac:dyDescent="0.2">
      <c r="D40" s="157"/>
      <c r="E40" s="157"/>
      <c r="G40" s="85"/>
      <c r="W40" s="86"/>
      <c r="X40" s="33"/>
      <c r="Y40" s="88"/>
      <c r="Z40" s="88"/>
    </row>
    <row r="41" spans="1:26" ht="5.0999999999999996" customHeight="1" x14ac:dyDescent="0.2">
      <c r="A41" s="118"/>
      <c r="B41" s="118"/>
      <c r="C41" s="118"/>
      <c r="D41" s="118"/>
      <c r="E41" s="118"/>
      <c r="F41" s="118"/>
      <c r="G41" s="118"/>
      <c r="V41" s="102"/>
    </row>
    <row r="42" spans="1:26" ht="12" customHeight="1" x14ac:dyDescent="0.2">
      <c r="A42" s="127"/>
      <c r="B42" s="125"/>
      <c r="C42" s="125"/>
      <c r="D42" s="125"/>
      <c r="E42" s="119"/>
      <c r="F42" s="120"/>
      <c r="G42" s="120"/>
      <c r="H42" s="121"/>
      <c r="I42" s="121"/>
      <c r="J42" s="121"/>
      <c r="K42" s="121"/>
      <c r="L42" s="121"/>
      <c r="M42" s="121"/>
      <c r="N42" s="121"/>
      <c r="O42" s="121"/>
      <c r="P42" s="121"/>
      <c r="Q42" s="121"/>
      <c r="R42" s="121"/>
      <c r="S42" s="121"/>
      <c r="T42" s="121"/>
      <c r="U42" s="121"/>
      <c r="V42" s="121"/>
    </row>
    <row r="43" spans="1:26" ht="12" customHeight="1" x14ac:dyDescent="0.2">
      <c r="A43" s="127"/>
      <c r="B43" s="125"/>
      <c r="C43" s="125"/>
      <c r="D43" s="125"/>
      <c r="E43" s="119"/>
      <c r="F43" s="120"/>
      <c r="G43" s="120"/>
      <c r="H43" s="121"/>
      <c r="I43" s="121"/>
      <c r="J43" s="121"/>
      <c r="K43" s="121"/>
      <c r="L43" s="121"/>
      <c r="M43" s="121"/>
      <c r="N43" s="121"/>
      <c r="O43" s="121"/>
      <c r="P43" s="121"/>
      <c r="Q43" s="121"/>
      <c r="R43" s="121"/>
      <c r="S43" s="121"/>
      <c r="T43" s="121"/>
      <c r="U43" s="121"/>
      <c r="V43" s="121"/>
    </row>
    <row r="44" spans="1:26" ht="12" customHeight="1" x14ac:dyDescent="0.2">
      <c r="A44" s="127"/>
      <c r="B44" s="125"/>
      <c r="C44" s="125"/>
      <c r="D44" s="125"/>
      <c r="E44" s="119"/>
      <c r="F44" s="120"/>
      <c r="G44" s="120"/>
      <c r="H44" s="121"/>
      <c r="I44" s="121"/>
      <c r="J44" s="121"/>
      <c r="K44" s="121"/>
      <c r="L44" s="121"/>
      <c r="M44" s="121"/>
      <c r="N44" s="121"/>
      <c r="O44" s="121"/>
      <c r="P44" s="121"/>
      <c r="Q44" s="121"/>
      <c r="R44" s="121"/>
      <c r="S44" s="121"/>
      <c r="T44" s="121"/>
      <c r="U44" s="121"/>
      <c r="V44" s="121"/>
    </row>
    <row r="45" spans="1:26" ht="12" customHeight="1" x14ac:dyDescent="0.2">
      <c r="A45" s="127"/>
      <c r="B45" s="125"/>
      <c r="C45" s="125"/>
      <c r="D45" s="125"/>
      <c r="E45" s="119"/>
      <c r="F45" s="120"/>
      <c r="G45" s="120"/>
      <c r="H45" s="121"/>
      <c r="I45" s="121"/>
      <c r="J45" s="121"/>
      <c r="K45" s="121"/>
      <c r="L45" s="121"/>
      <c r="M45" s="121"/>
      <c r="N45" s="121"/>
      <c r="O45" s="121"/>
      <c r="P45" s="121"/>
      <c r="Q45" s="121"/>
      <c r="R45" s="121"/>
      <c r="S45" s="121"/>
      <c r="T45" s="121"/>
      <c r="U45" s="121"/>
      <c r="V45" s="121"/>
    </row>
    <row r="46" spans="1:26" ht="12" customHeight="1" x14ac:dyDescent="0.2">
      <c r="A46" s="127"/>
      <c r="B46" s="125"/>
      <c r="C46" s="125"/>
      <c r="D46" s="125"/>
      <c r="E46" s="119"/>
      <c r="F46" s="120"/>
      <c r="G46" s="120"/>
      <c r="H46" s="121"/>
      <c r="I46" s="121"/>
      <c r="J46" s="121"/>
      <c r="K46" s="121"/>
      <c r="L46" s="121"/>
      <c r="M46" s="121"/>
      <c r="N46" s="121"/>
      <c r="O46" s="121"/>
      <c r="P46" s="121"/>
      <c r="Q46" s="121"/>
      <c r="R46" s="121"/>
      <c r="S46" s="121"/>
      <c r="T46" s="121"/>
      <c r="U46" s="121"/>
      <c r="V46" s="121"/>
    </row>
    <row r="47" spans="1:26" ht="12" customHeight="1" x14ac:dyDescent="0.2">
      <c r="A47" s="127"/>
      <c r="B47" s="125"/>
      <c r="C47" s="125"/>
      <c r="D47" s="125"/>
      <c r="E47" s="119"/>
      <c r="F47" s="120"/>
      <c r="G47" s="120"/>
      <c r="H47" s="121"/>
      <c r="I47" s="121"/>
      <c r="J47" s="121"/>
      <c r="K47" s="121"/>
      <c r="L47" s="121"/>
      <c r="M47" s="121"/>
      <c r="N47" s="121"/>
      <c r="O47" s="121"/>
      <c r="P47" s="121"/>
      <c r="Q47" s="121"/>
      <c r="R47" s="121"/>
      <c r="S47" s="121"/>
      <c r="T47" s="121"/>
      <c r="U47" s="121"/>
      <c r="V47" s="121"/>
    </row>
    <row r="48" spans="1:26" ht="5.0999999999999996" customHeight="1" x14ac:dyDescent="0.2">
      <c r="A48" s="122"/>
      <c r="B48" s="113"/>
      <c r="C48" s="113"/>
      <c r="D48" s="113"/>
      <c r="E48" s="113"/>
      <c r="F48" s="121"/>
      <c r="G48" s="121"/>
      <c r="H48" s="121"/>
      <c r="I48" s="121"/>
      <c r="J48" s="121"/>
      <c r="K48" s="121"/>
      <c r="L48" s="121"/>
      <c r="M48" s="121"/>
      <c r="N48" s="121"/>
      <c r="O48" s="121"/>
      <c r="P48" s="121"/>
      <c r="Q48" s="121"/>
      <c r="R48" s="121"/>
      <c r="S48" s="121"/>
      <c r="T48" s="121"/>
      <c r="U48" s="121"/>
      <c r="V48" s="121"/>
    </row>
  </sheetData>
  <sheetProtection algorithmName="SHA-512" hashValue="4uqLQrY9T74PpXs/M7J2K+Q6hZWbz6ZNegBtkiJ1m1/3KCGeBzZ+ETGHqUZ63exPBCAfd87lwq+kC5fgy30WOQ==" saltValue="n1Pz6ScPVDMNKx/kqOTwAg==" spinCount="100000" sheet="1" selectLockedCells="1"/>
  <mergeCells count="14">
    <mergeCell ref="T1:W1"/>
    <mergeCell ref="R10:V10"/>
    <mergeCell ref="R31:V31"/>
    <mergeCell ref="R25:V25"/>
    <mergeCell ref="R26:V26"/>
    <mergeCell ref="B7:V9"/>
    <mergeCell ref="R23:V24"/>
    <mergeCell ref="B23:Q24"/>
    <mergeCell ref="B15:V17"/>
    <mergeCell ref="R18:V18"/>
    <mergeCell ref="R19:V19"/>
    <mergeCell ref="R20:V20"/>
    <mergeCell ref="R21:V21"/>
    <mergeCell ref="R22:V22"/>
  </mergeCells>
  <pageMargins left="0.78740157480314965" right="0.19685039370078741" top="0.39370078740157483" bottom="0.39370078740157483" header="0.19685039370078741" footer="0.19685039370078741"/>
  <pageSetup paperSize="9" fitToHeight="0" orientation="portrait" r:id="rId1"/>
  <headerFooter>
    <oddFooter>&amp;L&amp;"Calibri,Standard"&amp;8Verwendungsnachweis LSZ/ThEKiZ&amp;C&amp;"Calibri,Standard"&amp;8&amp;A&amp;R&amp;"Calibri,Standard"&amp;8Landkreis Altenburger Land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82"/>
  <sheetViews>
    <sheetView showGridLines="0" zoomScaleNormal="100" workbookViewId="0">
      <selection activeCell="B13" sqref="B13"/>
    </sheetView>
  </sheetViews>
  <sheetFormatPr baseColWidth="10" defaultColWidth="11.42578125" defaultRowHeight="12" customHeight="1" x14ac:dyDescent="0.2"/>
  <cols>
    <col min="1" max="1" width="1.7109375" style="36" customWidth="1"/>
    <col min="2" max="2" width="3.5703125" style="36" customWidth="1"/>
    <col min="3" max="3" width="20.140625" style="36" customWidth="1"/>
    <col min="4" max="4" width="16.7109375" style="36" customWidth="1"/>
    <col min="5" max="5" width="14.28515625" style="36" customWidth="1"/>
    <col min="6" max="6" width="11.42578125" style="36" customWidth="1"/>
    <col min="7" max="7" width="13.5703125" style="36" customWidth="1"/>
    <col min="8" max="9" width="12.85546875" style="36" customWidth="1"/>
    <col min="10" max="11" width="13.5703125" style="36" customWidth="1"/>
    <col min="12" max="12" width="0.85546875" style="36" customWidth="1"/>
    <col min="13" max="13" width="11.42578125" style="36"/>
    <col min="14" max="14" width="10.85546875" style="36" bestFit="1" customWidth="1"/>
    <col min="15" max="15" width="10.85546875" style="36" customWidth="1"/>
    <col min="16" max="16384" width="11.42578125" style="36"/>
  </cols>
  <sheetData>
    <row r="1" spans="1:38" ht="12" customHeight="1" x14ac:dyDescent="0.2">
      <c r="J1" s="147" t="s">
        <v>12</v>
      </c>
      <c r="K1" s="175">
        <f ca="1">'Seite 1'!P20</f>
        <v>46009</v>
      </c>
      <c r="L1" s="175">
        <f ca="1">'Seite 1'!P20</f>
        <v>46009</v>
      </c>
      <c r="Q1" s="175"/>
    </row>
    <row r="2" spans="1:38" ht="12" customHeight="1" x14ac:dyDescent="0.2">
      <c r="D2" s="84"/>
      <c r="E2" s="84"/>
      <c r="F2" s="153"/>
      <c r="G2" s="147"/>
      <c r="H2" s="147"/>
      <c r="I2" s="147"/>
      <c r="J2" s="147" t="s">
        <v>64</v>
      </c>
      <c r="K2" s="149">
        <f>'Seite 1'!P21</f>
        <v>0</v>
      </c>
    </row>
    <row r="3" spans="1:38" ht="15" customHeight="1" x14ac:dyDescent="0.2">
      <c r="B3" s="80" t="s">
        <v>71</v>
      </c>
      <c r="D3" s="84"/>
      <c r="E3" s="84"/>
      <c r="F3" s="153"/>
      <c r="G3" s="147"/>
      <c r="H3" s="147"/>
      <c r="I3" s="147"/>
      <c r="J3" s="147"/>
      <c r="K3" s="147"/>
      <c r="L3" s="149"/>
    </row>
    <row r="4" spans="1:38" ht="4.5" customHeight="1" x14ac:dyDescent="0.2">
      <c r="B4" s="80"/>
      <c r="D4" s="84"/>
      <c r="E4" s="84"/>
      <c r="F4" s="153"/>
      <c r="G4" s="147"/>
      <c r="H4" s="147"/>
      <c r="I4" s="147"/>
      <c r="J4" s="147"/>
      <c r="K4" s="147"/>
      <c r="L4" s="149"/>
    </row>
    <row r="5" spans="1:38" ht="15" customHeight="1" x14ac:dyDescent="0.2">
      <c r="B5" s="80"/>
      <c r="D5" s="84"/>
      <c r="E5" s="84"/>
      <c r="F5" s="153"/>
      <c r="G5" s="147"/>
      <c r="H5" s="147"/>
      <c r="I5" s="147"/>
      <c r="J5" s="147"/>
      <c r="K5" s="147"/>
      <c r="L5" s="149"/>
    </row>
    <row r="6" spans="1:38" ht="15" customHeight="1" x14ac:dyDescent="0.2">
      <c r="B6" s="381" t="s">
        <v>107</v>
      </c>
      <c r="C6" s="381"/>
      <c r="D6" s="381"/>
      <c r="E6" s="381"/>
      <c r="F6" s="381"/>
      <c r="G6" s="381"/>
      <c r="H6" s="381"/>
      <c r="I6" s="381"/>
      <c r="J6" s="381"/>
      <c r="K6" s="381"/>
      <c r="L6" s="149"/>
    </row>
    <row r="7" spans="1:38" ht="15" customHeight="1" x14ac:dyDescent="0.2">
      <c r="B7" s="381"/>
      <c r="C7" s="381"/>
      <c r="D7" s="381"/>
      <c r="E7" s="381"/>
      <c r="F7" s="381"/>
      <c r="G7" s="381"/>
      <c r="H7" s="381"/>
      <c r="I7" s="381"/>
      <c r="J7" s="381"/>
      <c r="K7" s="381"/>
      <c r="L7" s="149"/>
    </row>
    <row r="8" spans="1:38" ht="15" customHeight="1" x14ac:dyDescent="0.2">
      <c r="B8" s="381"/>
      <c r="C8" s="381"/>
      <c r="D8" s="381"/>
      <c r="E8" s="381"/>
      <c r="F8" s="381"/>
      <c r="G8" s="381"/>
      <c r="H8" s="381"/>
      <c r="I8" s="381"/>
      <c r="J8" s="381"/>
      <c r="K8" s="381"/>
      <c r="L8" s="149"/>
    </row>
    <row r="9" spans="1:38" ht="15" customHeight="1" x14ac:dyDescent="0.2">
      <c r="B9" s="381"/>
      <c r="C9" s="381"/>
      <c r="D9" s="381"/>
      <c r="E9" s="381"/>
      <c r="F9" s="381"/>
      <c r="G9" s="381"/>
      <c r="H9" s="381"/>
      <c r="I9" s="381"/>
      <c r="J9" s="381"/>
      <c r="K9" s="381"/>
      <c r="L9" s="149"/>
    </row>
    <row r="10" spans="1:38" ht="15" customHeight="1" x14ac:dyDescent="0.2">
      <c r="B10" s="381"/>
      <c r="C10" s="381"/>
      <c r="D10" s="381"/>
      <c r="E10" s="381"/>
      <c r="F10" s="381"/>
      <c r="G10" s="381"/>
      <c r="H10" s="381"/>
      <c r="I10" s="381"/>
      <c r="J10" s="381"/>
      <c r="K10" s="381"/>
      <c r="L10" s="149"/>
    </row>
    <row r="11" spans="1:38" ht="15" customHeight="1" thickBot="1" x14ac:dyDescent="0.25">
      <c r="A11" s="142"/>
      <c r="B11" s="154"/>
      <c r="C11" s="154"/>
      <c r="D11" s="154"/>
      <c r="E11" s="154"/>
      <c r="F11" s="154"/>
      <c r="G11" s="154"/>
      <c r="H11" s="154"/>
      <c r="I11" s="154"/>
      <c r="J11" s="154"/>
      <c r="K11" s="154"/>
      <c r="L11" s="154"/>
    </row>
    <row r="12" spans="1:38" ht="52.5" customHeight="1" thickBot="1" x14ac:dyDescent="0.25">
      <c r="A12" s="181"/>
      <c r="B12" s="297" t="s">
        <v>81</v>
      </c>
      <c r="C12" s="298" t="s">
        <v>82</v>
      </c>
      <c r="D12" s="299" t="s">
        <v>83</v>
      </c>
      <c r="E12" s="300" t="s">
        <v>84</v>
      </c>
      <c r="F12" s="301" t="s">
        <v>93</v>
      </c>
      <c r="G12" s="302" t="s">
        <v>171</v>
      </c>
      <c r="H12" s="303" t="s">
        <v>168</v>
      </c>
      <c r="I12" s="304" t="s">
        <v>169</v>
      </c>
      <c r="J12" s="305" t="s">
        <v>162</v>
      </c>
      <c r="K12" s="306" t="s">
        <v>172</v>
      </c>
    </row>
    <row r="13" spans="1:38" s="326" customFormat="1" x14ac:dyDescent="0.2">
      <c r="A13" s="325"/>
      <c r="B13" s="295">
        <v>1</v>
      </c>
      <c r="C13" s="293" t="s">
        <v>85</v>
      </c>
      <c r="D13" s="254" t="s">
        <v>86</v>
      </c>
      <c r="E13" s="291" t="s">
        <v>90</v>
      </c>
      <c r="F13" s="285">
        <v>35</v>
      </c>
      <c r="G13" s="289">
        <v>30</v>
      </c>
      <c r="H13" s="327"/>
      <c r="I13" s="328"/>
      <c r="J13" s="255"/>
      <c r="K13" s="283"/>
      <c r="L13" s="258"/>
      <c r="M13" s="258"/>
      <c r="N13" s="258"/>
      <c r="O13" s="258"/>
      <c r="P13" s="258"/>
      <c r="Q13" s="258"/>
      <c r="R13" s="258"/>
      <c r="S13" s="258"/>
      <c r="T13" s="258"/>
      <c r="U13" s="258"/>
      <c r="V13" s="258"/>
      <c r="W13" s="258"/>
      <c r="X13" s="258"/>
      <c r="Y13" s="258"/>
      <c r="Z13" s="258"/>
      <c r="AA13" s="258"/>
      <c r="AB13" s="258"/>
      <c r="AC13" s="258"/>
      <c r="AD13" s="258"/>
      <c r="AE13" s="258"/>
      <c r="AF13" s="258"/>
      <c r="AG13" s="258"/>
      <c r="AH13" s="258"/>
      <c r="AI13" s="258"/>
      <c r="AJ13" s="258"/>
      <c r="AK13" s="258"/>
      <c r="AL13" s="258"/>
    </row>
    <row r="14" spans="1:38" s="326" customFormat="1" x14ac:dyDescent="0.2">
      <c r="A14" s="325"/>
      <c r="B14" s="296">
        <v>2</v>
      </c>
      <c r="C14" s="294" t="s">
        <v>85</v>
      </c>
      <c r="D14" s="282" t="s">
        <v>86</v>
      </c>
      <c r="E14" s="292" t="s">
        <v>87</v>
      </c>
      <c r="F14" s="286">
        <v>35</v>
      </c>
      <c r="G14" s="290">
        <v>30</v>
      </c>
      <c r="H14" s="329"/>
      <c r="I14" s="330"/>
      <c r="J14" s="256"/>
      <c r="K14" s="284"/>
      <c r="L14" s="258"/>
      <c r="M14" s="258"/>
      <c r="N14" s="258"/>
      <c r="O14" s="258"/>
      <c r="P14" s="258"/>
      <c r="Q14" s="258"/>
      <c r="R14" s="258"/>
      <c r="S14" s="258"/>
      <c r="T14" s="258"/>
      <c r="U14" s="258"/>
      <c r="V14" s="258"/>
      <c r="W14" s="258"/>
      <c r="X14" s="258"/>
      <c r="Y14" s="258"/>
      <c r="Z14" s="258"/>
      <c r="AA14" s="258"/>
      <c r="AB14" s="258"/>
      <c r="AC14" s="258"/>
      <c r="AD14" s="258"/>
      <c r="AE14" s="258"/>
      <c r="AF14" s="258"/>
      <c r="AG14" s="258"/>
      <c r="AH14" s="258"/>
      <c r="AI14" s="258"/>
      <c r="AJ14" s="258"/>
      <c r="AK14" s="258"/>
      <c r="AL14" s="258"/>
    </row>
    <row r="15" spans="1:38" s="326" customFormat="1" x14ac:dyDescent="0.2">
      <c r="A15" s="325"/>
      <c r="B15" s="296">
        <v>3</v>
      </c>
      <c r="C15" s="294" t="s">
        <v>85</v>
      </c>
      <c r="D15" s="282" t="s">
        <v>86</v>
      </c>
      <c r="E15" s="292" t="s">
        <v>88</v>
      </c>
      <c r="F15" s="286">
        <v>35</v>
      </c>
      <c r="G15" s="290">
        <v>30</v>
      </c>
      <c r="H15" s="329"/>
      <c r="I15" s="330"/>
      <c r="J15" s="256"/>
      <c r="K15" s="284"/>
      <c r="L15" s="258"/>
      <c r="M15" s="258"/>
      <c r="N15" s="258"/>
      <c r="O15" s="258"/>
      <c r="P15" s="258"/>
      <c r="Q15" s="258"/>
      <c r="R15" s="258"/>
      <c r="S15" s="258"/>
      <c r="T15" s="258"/>
      <c r="U15" s="258"/>
      <c r="V15" s="258"/>
      <c r="W15" s="258"/>
      <c r="X15" s="258"/>
      <c r="Y15" s="258"/>
      <c r="Z15" s="258"/>
      <c r="AA15" s="258"/>
      <c r="AB15" s="258"/>
      <c r="AC15" s="258"/>
      <c r="AD15" s="258"/>
      <c r="AE15" s="258"/>
      <c r="AF15" s="258"/>
      <c r="AG15" s="258"/>
      <c r="AH15" s="258"/>
      <c r="AI15" s="258"/>
      <c r="AJ15" s="258"/>
      <c r="AK15" s="258"/>
      <c r="AL15" s="258"/>
    </row>
    <row r="16" spans="1:38" s="326" customFormat="1" x14ac:dyDescent="0.2">
      <c r="A16" s="325"/>
      <c r="B16" s="296">
        <v>4</v>
      </c>
      <c r="C16" s="294" t="s">
        <v>85</v>
      </c>
      <c r="D16" s="282" t="s">
        <v>86</v>
      </c>
      <c r="E16" s="292" t="s">
        <v>95</v>
      </c>
      <c r="F16" s="286">
        <v>35</v>
      </c>
      <c r="G16" s="290">
        <v>30</v>
      </c>
      <c r="H16" s="329"/>
      <c r="I16" s="330"/>
      <c r="J16" s="256"/>
      <c r="K16" s="284"/>
      <c r="L16" s="258"/>
      <c r="M16" s="258"/>
      <c r="N16" s="258"/>
      <c r="O16" s="258"/>
      <c r="P16" s="258"/>
      <c r="Q16" s="258"/>
      <c r="R16" s="258"/>
      <c r="S16" s="258"/>
      <c r="T16" s="258"/>
      <c r="U16" s="258"/>
      <c r="V16" s="258"/>
      <c r="W16" s="258"/>
      <c r="X16" s="258"/>
      <c r="Y16" s="258"/>
      <c r="Z16" s="258"/>
      <c r="AA16" s="258"/>
      <c r="AB16" s="258"/>
      <c r="AC16" s="258"/>
      <c r="AD16" s="258"/>
      <c r="AE16" s="258"/>
      <c r="AF16" s="258"/>
      <c r="AG16" s="258"/>
      <c r="AH16" s="258"/>
      <c r="AI16" s="258"/>
      <c r="AJ16" s="258"/>
      <c r="AK16" s="258"/>
      <c r="AL16" s="258"/>
    </row>
    <row r="17" spans="1:38" s="326" customFormat="1" x14ac:dyDescent="0.2">
      <c r="A17" s="325"/>
      <c r="B17" s="296">
        <v>5</v>
      </c>
      <c r="C17" s="294" t="s">
        <v>85</v>
      </c>
      <c r="D17" s="282" t="s">
        <v>86</v>
      </c>
      <c r="E17" s="292" t="s">
        <v>96</v>
      </c>
      <c r="F17" s="286">
        <v>35</v>
      </c>
      <c r="G17" s="290">
        <v>30</v>
      </c>
      <c r="H17" s="329"/>
      <c r="I17" s="330"/>
      <c r="J17" s="256"/>
      <c r="K17" s="284"/>
      <c r="L17" s="258"/>
      <c r="M17" s="258"/>
      <c r="N17" s="258"/>
      <c r="O17" s="258"/>
      <c r="P17" s="258"/>
      <c r="Q17" s="258"/>
      <c r="R17" s="258"/>
      <c r="S17" s="258"/>
      <c r="T17" s="258"/>
      <c r="U17" s="258"/>
      <c r="V17" s="258"/>
      <c r="W17" s="258"/>
      <c r="X17" s="258"/>
      <c r="Y17" s="258"/>
      <c r="Z17" s="258"/>
      <c r="AA17" s="258"/>
      <c r="AB17" s="258"/>
      <c r="AC17" s="258"/>
      <c r="AD17" s="258"/>
      <c r="AE17" s="258"/>
      <c r="AF17" s="258"/>
      <c r="AG17" s="258"/>
      <c r="AH17" s="258"/>
      <c r="AI17" s="258"/>
      <c r="AJ17" s="258"/>
      <c r="AK17" s="258"/>
      <c r="AL17" s="258"/>
    </row>
    <row r="18" spans="1:38" s="326" customFormat="1" x14ac:dyDescent="0.2">
      <c r="A18" s="325"/>
      <c r="B18" s="296">
        <v>6</v>
      </c>
      <c r="C18" s="294" t="s">
        <v>85</v>
      </c>
      <c r="D18" s="282" t="s">
        <v>86</v>
      </c>
      <c r="E18" s="292" t="s">
        <v>97</v>
      </c>
      <c r="F18" s="286">
        <v>35</v>
      </c>
      <c r="G18" s="290">
        <v>30</v>
      </c>
      <c r="H18" s="329"/>
      <c r="I18" s="330"/>
      <c r="J18" s="256"/>
      <c r="K18" s="284"/>
      <c r="L18" s="258"/>
      <c r="M18" s="258"/>
      <c r="N18" s="258"/>
      <c r="O18" s="258"/>
      <c r="P18" s="258"/>
      <c r="Q18" s="258"/>
      <c r="R18" s="258"/>
      <c r="S18" s="258"/>
      <c r="T18" s="258"/>
      <c r="U18" s="258"/>
      <c r="V18" s="258"/>
      <c r="W18" s="258"/>
      <c r="X18" s="258"/>
      <c r="Y18" s="258"/>
      <c r="Z18" s="258"/>
      <c r="AA18" s="258"/>
      <c r="AB18" s="258"/>
      <c r="AC18" s="258"/>
      <c r="AD18" s="258"/>
      <c r="AE18" s="258"/>
      <c r="AF18" s="258"/>
      <c r="AG18" s="258"/>
      <c r="AH18" s="258"/>
      <c r="AI18" s="258"/>
      <c r="AJ18" s="258"/>
      <c r="AK18" s="258"/>
      <c r="AL18" s="258"/>
    </row>
    <row r="19" spans="1:38" s="326" customFormat="1" x14ac:dyDescent="0.2">
      <c r="A19" s="325"/>
      <c r="B19" s="296">
        <v>7</v>
      </c>
      <c r="C19" s="294" t="s">
        <v>85</v>
      </c>
      <c r="D19" s="282" t="s">
        <v>86</v>
      </c>
      <c r="E19" s="292" t="s">
        <v>98</v>
      </c>
      <c r="F19" s="286">
        <v>35</v>
      </c>
      <c r="G19" s="290">
        <v>25</v>
      </c>
      <c r="H19" s="329"/>
      <c r="I19" s="330"/>
      <c r="J19" s="256"/>
      <c r="K19" s="284"/>
      <c r="L19" s="258"/>
      <c r="M19" s="258"/>
      <c r="N19" s="258"/>
      <c r="O19" s="258"/>
      <c r="P19" s="258"/>
      <c r="Q19" s="258"/>
      <c r="R19" s="258"/>
      <c r="S19" s="258"/>
      <c r="T19" s="258"/>
      <c r="U19" s="258"/>
      <c r="V19" s="258"/>
      <c r="W19" s="258"/>
      <c r="X19" s="258"/>
      <c r="Y19" s="258"/>
      <c r="Z19" s="258"/>
      <c r="AA19" s="258"/>
      <c r="AB19" s="258"/>
      <c r="AC19" s="258"/>
      <c r="AD19" s="258"/>
      <c r="AE19" s="258"/>
      <c r="AF19" s="258"/>
      <c r="AG19" s="258"/>
      <c r="AH19" s="258"/>
      <c r="AI19" s="258"/>
      <c r="AJ19" s="258"/>
      <c r="AK19" s="258"/>
      <c r="AL19" s="258"/>
    </row>
    <row r="20" spans="1:38" s="326" customFormat="1" x14ac:dyDescent="0.2">
      <c r="A20" s="325"/>
      <c r="B20" s="296">
        <v>8</v>
      </c>
      <c r="C20" s="294" t="s">
        <v>85</v>
      </c>
      <c r="D20" s="282" t="s">
        <v>86</v>
      </c>
      <c r="E20" s="292" t="s">
        <v>99</v>
      </c>
      <c r="F20" s="286">
        <v>35</v>
      </c>
      <c r="G20" s="290">
        <v>25</v>
      </c>
      <c r="H20" s="329"/>
      <c r="I20" s="330"/>
      <c r="J20" s="256"/>
      <c r="K20" s="284"/>
      <c r="L20" s="258"/>
      <c r="M20" s="258"/>
      <c r="N20" s="258"/>
      <c r="O20" s="258"/>
      <c r="P20" s="258"/>
      <c r="Q20" s="258"/>
      <c r="R20" s="258"/>
      <c r="S20" s="258"/>
      <c r="T20" s="258"/>
      <c r="U20" s="258"/>
      <c r="V20" s="258"/>
      <c r="W20" s="258"/>
      <c r="X20" s="258"/>
      <c r="Y20" s="258"/>
      <c r="Z20" s="258"/>
      <c r="AA20" s="258"/>
      <c r="AB20" s="258"/>
      <c r="AC20" s="258"/>
      <c r="AD20" s="258"/>
      <c r="AE20" s="258"/>
      <c r="AF20" s="258"/>
      <c r="AG20" s="258"/>
      <c r="AH20" s="258"/>
      <c r="AI20" s="258"/>
      <c r="AJ20" s="258"/>
      <c r="AK20" s="258"/>
      <c r="AL20" s="258"/>
    </row>
    <row r="21" spans="1:38" s="326" customFormat="1" x14ac:dyDescent="0.2">
      <c r="A21" s="325"/>
      <c r="B21" s="296">
        <v>9</v>
      </c>
      <c r="C21" s="294" t="s">
        <v>85</v>
      </c>
      <c r="D21" s="282" t="s">
        <v>86</v>
      </c>
      <c r="E21" s="292" t="s">
        <v>100</v>
      </c>
      <c r="F21" s="286">
        <v>35</v>
      </c>
      <c r="G21" s="290">
        <v>25</v>
      </c>
      <c r="H21" s="329"/>
      <c r="I21" s="330"/>
      <c r="J21" s="256"/>
      <c r="K21" s="284"/>
      <c r="L21" s="258"/>
      <c r="M21" s="258"/>
      <c r="N21" s="258"/>
      <c r="O21" s="258"/>
      <c r="P21" s="258"/>
      <c r="Q21" s="258"/>
      <c r="R21" s="258"/>
      <c r="S21" s="258"/>
      <c r="T21" s="258"/>
      <c r="U21" s="258"/>
      <c r="V21" s="258"/>
      <c r="W21" s="258"/>
      <c r="X21" s="258"/>
      <c r="Y21" s="258"/>
      <c r="Z21" s="258"/>
      <c r="AA21" s="258"/>
      <c r="AB21" s="258"/>
      <c r="AC21" s="258"/>
      <c r="AD21" s="258"/>
      <c r="AE21" s="258"/>
      <c r="AF21" s="258"/>
      <c r="AG21" s="258"/>
      <c r="AH21" s="258"/>
      <c r="AI21" s="258"/>
      <c r="AJ21" s="258"/>
      <c r="AK21" s="258"/>
      <c r="AL21" s="258"/>
    </row>
    <row r="22" spans="1:38" s="326" customFormat="1" x14ac:dyDescent="0.2">
      <c r="A22" s="325"/>
      <c r="B22" s="296">
        <v>10</v>
      </c>
      <c r="C22" s="294" t="s">
        <v>85</v>
      </c>
      <c r="D22" s="282" t="s">
        <v>86</v>
      </c>
      <c r="E22" s="292" t="s">
        <v>101</v>
      </c>
      <c r="F22" s="286">
        <v>35</v>
      </c>
      <c r="G22" s="290">
        <v>25</v>
      </c>
      <c r="H22" s="329"/>
      <c r="I22" s="330"/>
      <c r="J22" s="256"/>
      <c r="K22" s="284"/>
      <c r="L22" s="258"/>
      <c r="M22" s="258"/>
      <c r="N22" s="258"/>
      <c r="O22" s="258"/>
      <c r="P22" s="258"/>
      <c r="Q22" s="258"/>
      <c r="R22" s="258"/>
      <c r="S22" s="258"/>
      <c r="T22" s="258"/>
      <c r="U22" s="258"/>
      <c r="V22" s="258"/>
      <c r="W22" s="258"/>
      <c r="X22" s="258"/>
      <c r="Y22" s="258"/>
      <c r="Z22" s="258"/>
      <c r="AA22" s="258"/>
      <c r="AB22" s="258"/>
      <c r="AC22" s="258"/>
      <c r="AD22" s="258"/>
      <c r="AE22" s="258"/>
      <c r="AF22" s="258"/>
      <c r="AG22" s="258"/>
      <c r="AH22" s="258"/>
      <c r="AI22" s="258"/>
      <c r="AJ22" s="258"/>
      <c r="AK22" s="258"/>
      <c r="AL22" s="258"/>
    </row>
    <row r="23" spans="1:38" s="326" customFormat="1" x14ac:dyDescent="0.2">
      <c r="A23" s="325"/>
      <c r="B23" s="296">
        <v>11</v>
      </c>
      <c r="C23" s="294" t="s">
        <v>85</v>
      </c>
      <c r="D23" s="282" t="s">
        <v>86</v>
      </c>
      <c r="E23" s="292" t="s">
        <v>102</v>
      </c>
      <c r="F23" s="286">
        <v>35</v>
      </c>
      <c r="G23" s="290">
        <v>25</v>
      </c>
      <c r="H23" s="329"/>
      <c r="I23" s="330"/>
      <c r="J23" s="256"/>
      <c r="K23" s="284"/>
      <c r="L23" s="258"/>
      <c r="M23" s="258"/>
      <c r="N23" s="258"/>
      <c r="O23" s="258"/>
      <c r="P23" s="258"/>
      <c r="Q23" s="258"/>
      <c r="R23" s="258"/>
      <c r="S23" s="258"/>
      <c r="T23" s="258"/>
      <c r="U23" s="258"/>
      <c r="V23" s="258"/>
      <c r="W23" s="258"/>
      <c r="X23" s="258"/>
      <c r="Y23" s="258"/>
      <c r="Z23" s="258"/>
      <c r="AA23" s="258"/>
      <c r="AB23" s="258"/>
      <c r="AC23" s="258"/>
      <c r="AD23" s="258"/>
      <c r="AE23" s="258"/>
      <c r="AF23" s="258"/>
      <c r="AG23" s="258"/>
      <c r="AH23" s="258"/>
      <c r="AI23" s="258"/>
      <c r="AJ23" s="258"/>
      <c r="AK23" s="258"/>
      <c r="AL23" s="258"/>
    </row>
    <row r="24" spans="1:38" s="326" customFormat="1" x14ac:dyDescent="0.2">
      <c r="A24" s="325"/>
      <c r="B24" s="296">
        <v>12</v>
      </c>
      <c r="C24" s="294" t="s">
        <v>85</v>
      </c>
      <c r="D24" s="282" t="s">
        <v>86</v>
      </c>
      <c r="E24" s="292" t="s">
        <v>103</v>
      </c>
      <c r="F24" s="286">
        <v>35</v>
      </c>
      <c r="G24" s="290">
        <v>25</v>
      </c>
      <c r="H24" s="329"/>
      <c r="I24" s="330"/>
      <c r="J24" s="256"/>
      <c r="K24" s="284"/>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58"/>
    </row>
    <row r="25" spans="1:38" s="326" customFormat="1" x14ac:dyDescent="0.2">
      <c r="A25" s="325"/>
      <c r="B25" s="296">
        <v>13</v>
      </c>
      <c r="C25" s="294" t="s">
        <v>91</v>
      </c>
      <c r="D25" s="282" t="s">
        <v>104</v>
      </c>
      <c r="E25" s="292" t="s">
        <v>90</v>
      </c>
      <c r="F25" s="286">
        <v>40</v>
      </c>
      <c r="G25" s="290">
        <v>35</v>
      </c>
      <c r="H25" s="329"/>
      <c r="I25" s="330"/>
      <c r="J25" s="256"/>
      <c r="K25" s="284"/>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258"/>
    </row>
    <row r="26" spans="1:38" s="326" customFormat="1" x14ac:dyDescent="0.2">
      <c r="A26" s="325"/>
      <c r="B26" s="296">
        <v>14</v>
      </c>
      <c r="C26" s="294" t="s">
        <v>91</v>
      </c>
      <c r="D26" s="282" t="s">
        <v>104</v>
      </c>
      <c r="E26" s="292" t="s">
        <v>87</v>
      </c>
      <c r="F26" s="286">
        <v>40</v>
      </c>
      <c r="G26" s="290">
        <v>35</v>
      </c>
      <c r="H26" s="329"/>
      <c r="I26" s="330"/>
      <c r="J26" s="256"/>
      <c r="K26" s="284"/>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8"/>
      <c r="AK26" s="258"/>
      <c r="AL26" s="258"/>
    </row>
    <row r="27" spans="1:38" s="326" customFormat="1" x14ac:dyDescent="0.2">
      <c r="A27" s="325"/>
      <c r="B27" s="296">
        <v>15</v>
      </c>
      <c r="C27" s="294" t="s">
        <v>91</v>
      </c>
      <c r="D27" s="282" t="s">
        <v>104</v>
      </c>
      <c r="E27" s="292" t="s">
        <v>88</v>
      </c>
      <c r="F27" s="286">
        <v>40</v>
      </c>
      <c r="G27" s="290">
        <v>35</v>
      </c>
      <c r="H27" s="329"/>
      <c r="I27" s="330"/>
      <c r="J27" s="256"/>
      <c r="K27" s="284"/>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row>
    <row r="28" spans="1:38" s="326" customFormat="1" x14ac:dyDescent="0.2">
      <c r="A28" s="325"/>
      <c r="B28" s="296">
        <v>16</v>
      </c>
      <c r="C28" s="294" t="s">
        <v>91</v>
      </c>
      <c r="D28" s="282" t="s">
        <v>104</v>
      </c>
      <c r="E28" s="292" t="s">
        <v>95</v>
      </c>
      <c r="F28" s="286">
        <v>40</v>
      </c>
      <c r="G28" s="290">
        <v>35</v>
      </c>
      <c r="H28" s="329"/>
      <c r="I28" s="330"/>
      <c r="J28" s="256"/>
      <c r="K28" s="284"/>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58"/>
    </row>
    <row r="29" spans="1:38" s="326" customFormat="1" x14ac:dyDescent="0.2">
      <c r="A29" s="325"/>
      <c r="B29" s="296">
        <v>17</v>
      </c>
      <c r="C29" s="294" t="s">
        <v>91</v>
      </c>
      <c r="D29" s="282" t="s">
        <v>104</v>
      </c>
      <c r="E29" s="292" t="s">
        <v>96</v>
      </c>
      <c r="F29" s="286">
        <v>40</v>
      </c>
      <c r="G29" s="290">
        <v>35</v>
      </c>
      <c r="H29" s="329"/>
      <c r="I29" s="330"/>
      <c r="J29" s="256"/>
      <c r="K29" s="284"/>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row>
    <row r="30" spans="1:38" s="326" customFormat="1" x14ac:dyDescent="0.2">
      <c r="A30" s="325"/>
      <c r="B30" s="296">
        <v>18</v>
      </c>
      <c r="C30" s="294" t="s">
        <v>91</v>
      </c>
      <c r="D30" s="282" t="s">
        <v>104</v>
      </c>
      <c r="E30" s="292" t="s">
        <v>97</v>
      </c>
      <c r="F30" s="286">
        <v>40</v>
      </c>
      <c r="G30" s="290">
        <v>35</v>
      </c>
      <c r="H30" s="329"/>
      <c r="I30" s="330"/>
      <c r="J30" s="256"/>
      <c r="K30" s="284"/>
      <c r="L30" s="258"/>
      <c r="M30" s="258"/>
      <c r="N30" s="258"/>
      <c r="O30" s="258"/>
      <c r="P30" s="258"/>
      <c r="Q30" s="258"/>
      <c r="R30" s="258"/>
      <c r="S30" s="258"/>
      <c r="T30" s="258"/>
      <c r="U30" s="258"/>
      <c r="V30" s="258"/>
      <c r="W30" s="258"/>
      <c r="X30" s="258"/>
      <c r="Y30" s="258"/>
      <c r="Z30" s="258"/>
      <c r="AA30" s="258"/>
      <c r="AB30" s="258"/>
      <c r="AC30" s="258"/>
      <c r="AD30" s="258"/>
      <c r="AE30" s="258"/>
      <c r="AF30" s="258"/>
      <c r="AG30" s="258"/>
      <c r="AH30" s="258"/>
      <c r="AI30" s="258"/>
      <c r="AJ30" s="258"/>
      <c r="AK30" s="258"/>
      <c r="AL30" s="258"/>
    </row>
    <row r="31" spans="1:38" s="326" customFormat="1" x14ac:dyDescent="0.2">
      <c r="A31" s="325"/>
      <c r="B31" s="296">
        <v>19</v>
      </c>
      <c r="C31" s="294" t="s">
        <v>91</v>
      </c>
      <c r="D31" s="282" t="s">
        <v>104</v>
      </c>
      <c r="E31" s="292" t="s">
        <v>98</v>
      </c>
      <c r="F31" s="286">
        <v>40</v>
      </c>
      <c r="G31" s="290">
        <v>40</v>
      </c>
      <c r="H31" s="329"/>
      <c r="I31" s="330"/>
      <c r="J31" s="256"/>
      <c r="K31" s="284"/>
      <c r="L31" s="258"/>
      <c r="M31" s="258"/>
      <c r="N31" s="258"/>
      <c r="O31" s="258"/>
      <c r="P31" s="258"/>
      <c r="Q31" s="258"/>
      <c r="R31" s="258"/>
      <c r="S31" s="258"/>
      <c r="T31" s="258"/>
      <c r="U31" s="258"/>
      <c r="V31" s="258"/>
      <c r="W31" s="258"/>
      <c r="X31" s="258"/>
      <c r="Y31" s="258"/>
      <c r="Z31" s="258"/>
      <c r="AA31" s="258"/>
      <c r="AB31" s="258"/>
      <c r="AC31" s="258"/>
      <c r="AD31" s="258"/>
      <c r="AE31" s="258"/>
      <c r="AF31" s="258"/>
      <c r="AG31" s="258"/>
      <c r="AH31" s="258"/>
      <c r="AI31" s="258"/>
      <c r="AJ31" s="258"/>
      <c r="AK31" s="258"/>
      <c r="AL31" s="258"/>
    </row>
    <row r="32" spans="1:38" s="326" customFormat="1" x14ac:dyDescent="0.2">
      <c r="A32" s="325"/>
      <c r="B32" s="296">
        <v>20</v>
      </c>
      <c r="C32" s="294" t="s">
        <v>91</v>
      </c>
      <c r="D32" s="282" t="s">
        <v>104</v>
      </c>
      <c r="E32" s="292" t="s">
        <v>99</v>
      </c>
      <c r="F32" s="286">
        <v>40</v>
      </c>
      <c r="G32" s="290">
        <v>40</v>
      </c>
      <c r="H32" s="329"/>
      <c r="I32" s="330"/>
      <c r="J32" s="256"/>
      <c r="K32" s="284"/>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258"/>
      <c r="AJ32" s="258"/>
      <c r="AK32" s="258"/>
      <c r="AL32" s="258"/>
    </row>
    <row r="33" spans="1:38" s="326" customFormat="1" x14ac:dyDescent="0.2">
      <c r="A33" s="325"/>
      <c r="B33" s="296">
        <v>21</v>
      </c>
      <c r="C33" s="294" t="s">
        <v>91</v>
      </c>
      <c r="D33" s="282" t="s">
        <v>104</v>
      </c>
      <c r="E33" s="292" t="s">
        <v>100</v>
      </c>
      <c r="F33" s="286">
        <v>40</v>
      </c>
      <c r="G33" s="290">
        <v>40</v>
      </c>
      <c r="H33" s="329"/>
      <c r="I33" s="330"/>
      <c r="J33" s="256"/>
      <c r="K33" s="284"/>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row>
    <row r="34" spans="1:38" s="326" customFormat="1" x14ac:dyDescent="0.2">
      <c r="A34" s="325"/>
      <c r="B34" s="296">
        <v>22</v>
      </c>
      <c r="C34" s="294" t="s">
        <v>91</v>
      </c>
      <c r="D34" s="282" t="s">
        <v>104</v>
      </c>
      <c r="E34" s="292" t="s">
        <v>101</v>
      </c>
      <c r="F34" s="286">
        <v>40</v>
      </c>
      <c r="G34" s="290">
        <v>40</v>
      </c>
      <c r="H34" s="329"/>
      <c r="I34" s="330"/>
      <c r="J34" s="256"/>
      <c r="K34" s="284"/>
      <c r="L34" s="258"/>
      <c r="M34" s="258"/>
      <c r="N34" s="258"/>
      <c r="O34" s="258"/>
      <c r="P34" s="258"/>
      <c r="Q34" s="258"/>
      <c r="R34" s="258"/>
      <c r="S34" s="258"/>
      <c r="T34" s="258"/>
      <c r="U34" s="258"/>
      <c r="V34" s="258"/>
      <c r="W34" s="258"/>
      <c r="X34" s="258"/>
      <c r="Y34" s="258"/>
      <c r="Z34" s="258"/>
      <c r="AA34" s="258"/>
      <c r="AB34" s="258"/>
      <c r="AC34" s="258"/>
      <c r="AD34" s="258"/>
      <c r="AE34" s="258"/>
      <c r="AF34" s="258"/>
      <c r="AG34" s="258"/>
      <c r="AH34" s="258"/>
      <c r="AI34" s="258"/>
      <c r="AJ34" s="258"/>
      <c r="AK34" s="258"/>
      <c r="AL34" s="258"/>
    </row>
    <row r="35" spans="1:38" s="326" customFormat="1" x14ac:dyDescent="0.2">
      <c r="A35" s="325"/>
      <c r="B35" s="296">
        <v>23</v>
      </c>
      <c r="C35" s="294" t="s">
        <v>91</v>
      </c>
      <c r="D35" s="282" t="s">
        <v>104</v>
      </c>
      <c r="E35" s="292" t="s">
        <v>102</v>
      </c>
      <c r="F35" s="286">
        <v>40</v>
      </c>
      <c r="G35" s="290">
        <v>40</v>
      </c>
      <c r="H35" s="329"/>
      <c r="I35" s="330"/>
      <c r="J35" s="256"/>
      <c r="K35" s="284"/>
      <c r="L35" s="258"/>
      <c r="M35" s="258"/>
      <c r="N35" s="258"/>
      <c r="O35" s="258"/>
      <c r="P35" s="258"/>
      <c r="Q35" s="258"/>
      <c r="R35" s="258"/>
      <c r="S35" s="258"/>
      <c r="T35" s="258"/>
      <c r="U35" s="258"/>
      <c r="V35" s="258"/>
      <c r="W35" s="258"/>
      <c r="X35" s="258"/>
      <c r="Y35" s="258"/>
      <c r="Z35" s="258"/>
      <c r="AA35" s="258"/>
      <c r="AB35" s="258"/>
      <c r="AC35" s="258"/>
      <c r="AD35" s="258"/>
      <c r="AE35" s="258"/>
      <c r="AF35" s="258"/>
      <c r="AG35" s="258"/>
      <c r="AH35" s="258"/>
      <c r="AI35" s="258"/>
      <c r="AJ35" s="258"/>
      <c r="AK35" s="258"/>
      <c r="AL35" s="258"/>
    </row>
    <row r="36" spans="1:38" s="326" customFormat="1" x14ac:dyDescent="0.2">
      <c r="A36" s="325"/>
      <c r="B36" s="296">
        <v>24</v>
      </c>
      <c r="C36" s="294" t="s">
        <v>91</v>
      </c>
      <c r="D36" s="282" t="s">
        <v>104</v>
      </c>
      <c r="E36" s="292" t="s">
        <v>103</v>
      </c>
      <c r="F36" s="286">
        <v>40</v>
      </c>
      <c r="G36" s="290">
        <v>40</v>
      </c>
      <c r="H36" s="329"/>
      <c r="I36" s="330"/>
      <c r="J36" s="256"/>
      <c r="K36" s="284"/>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258"/>
      <c r="AI36" s="258"/>
      <c r="AJ36" s="258"/>
      <c r="AK36" s="258"/>
      <c r="AL36" s="258"/>
    </row>
    <row r="37" spans="1:38" s="326" customFormat="1" x14ac:dyDescent="0.2">
      <c r="A37" s="325"/>
      <c r="B37" s="296">
        <v>25</v>
      </c>
      <c r="C37" s="294" t="s">
        <v>108</v>
      </c>
      <c r="D37" s="282" t="s">
        <v>89</v>
      </c>
      <c r="E37" s="292" t="s">
        <v>109</v>
      </c>
      <c r="F37" s="286">
        <v>60</v>
      </c>
      <c r="G37" s="290">
        <v>60</v>
      </c>
      <c r="H37" s="329"/>
      <c r="I37" s="330"/>
      <c r="J37" s="256"/>
      <c r="K37" s="284"/>
      <c r="L37" s="258"/>
      <c r="M37" s="258"/>
      <c r="N37" s="258"/>
      <c r="O37" s="258"/>
      <c r="P37" s="258"/>
      <c r="Q37" s="258"/>
      <c r="R37" s="258"/>
      <c r="S37" s="258"/>
      <c r="T37" s="258"/>
      <c r="U37" s="258"/>
      <c r="V37" s="258"/>
      <c r="W37" s="258"/>
      <c r="X37" s="258"/>
      <c r="Y37" s="258"/>
      <c r="Z37" s="258"/>
      <c r="AA37" s="258"/>
      <c r="AB37" s="258"/>
      <c r="AC37" s="258"/>
      <c r="AD37" s="258"/>
      <c r="AE37" s="258"/>
      <c r="AF37" s="258"/>
      <c r="AG37" s="258"/>
      <c r="AH37" s="258"/>
      <c r="AI37" s="258"/>
      <c r="AJ37" s="258"/>
      <c r="AK37" s="258"/>
      <c r="AL37" s="258"/>
    </row>
    <row r="38" spans="1:38" s="326" customFormat="1" x14ac:dyDescent="0.2">
      <c r="A38" s="325"/>
      <c r="B38" s="296">
        <v>26</v>
      </c>
      <c r="C38" s="294" t="s">
        <v>108</v>
      </c>
      <c r="D38" s="282" t="s">
        <v>89</v>
      </c>
      <c r="E38" s="292" t="s">
        <v>110</v>
      </c>
      <c r="F38" s="286">
        <v>120</v>
      </c>
      <c r="G38" s="290">
        <v>120</v>
      </c>
      <c r="H38" s="329"/>
      <c r="I38" s="330"/>
      <c r="J38" s="256"/>
      <c r="K38" s="284"/>
      <c r="L38" s="258"/>
      <c r="M38" s="258"/>
      <c r="N38" s="258"/>
      <c r="O38" s="258"/>
      <c r="P38" s="258"/>
      <c r="Q38" s="258"/>
      <c r="R38" s="258"/>
      <c r="S38" s="258"/>
      <c r="T38" s="258"/>
      <c r="U38" s="258"/>
      <c r="V38" s="258"/>
      <c r="W38" s="258"/>
      <c r="X38" s="258"/>
      <c r="Y38" s="258"/>
      <c r="Z38" s="258"/>
      <c r="AA38" s="258"/>
      <c r="AB38" s="258"/>
      <c r="AC38" s="258"/>
      <c r="AD38" s="258"/>
      <c r="AE38" s="258"/>
      <c r="AF38" s="258"/>
      <c r="AG38" s="258"/>
      <c r="AH38" s="258"/>
      <c r="AI38" s="258"/>
      <c r="AJ38" s="258"/>
      <c r="AK38" s="258"/>
      <c r="AL38" s="258"/>
    </row>
    <row r="39" spans="1:38" s="326" customFormat="1" x14ac:dyDescent="0.2">
      <c r="A39" s="325"/>
      <c r="B39" s="296">
        <v>27</v>
      </c>
      <c r="C39" s="294" t="s">
        <v>108</v>
      </c>
      <c r="D39" s="282" t="s">
        <v>89</v>
      </c>
      <c r="E39" s="292" t="s">
        <v>111</v>
      </c>
      <c r="F39" s="286">
        <v>60</v>
      </c>
      <c r="G39" s="290">
        <v>60</v>
      </c>
      <c r="H39" s="329"/>
      <c r="I39" s="330"/>
      <c r="J39" s="256"/>
      <c r="K39" s="284"/>
      <c r="L39" s="258"/>
      <c r="M39" s="258"/>
      <c r="N39" s="258"/>
      <c r="O39" s="258"/>
      <c r="P39" s="258"/>
      <c r="Q39" s="258"/>
      <c r="R39" s="258"/>
      <c r="S39" s="258"/>
      <c r="T39" s="258"/>
      <c r="U39" s="258"/>
      <c r="V39" s="258"/>
      <c r="W39" s="258"/>
      <c r="X39" s="258"/>
      <c r="Y39" s="258"/>
      <c r="Z39" s="258"/>
      <c r="AA39" s="258"/>
      <c r="AB39" s="258"/>
      <c r="AC39" s="258"/>
      <c r="AD39" s="258"/>
      <c r="AE39" s="258"/>
      <c r="AF39" s="258"/>
      <c r="AG39" s="258"/>
      <c r="AH39" s="258"/>
      <c r="AI39" s="258"/>
      <c r="AJ39" s="258"/>
      <c r="AK39" s="258"/>
      <c r="AL39" s="258"/>
    </row>
    <row r="40" spans="1:38" s="326" customFormat="1" x14ac:dyDescent="0.2">
      <c r="A40" s="325"/>
      <c r="B40" s="296"/>
      <c r="C40" s="294"/>
      <c r="D40" s="282"/>
      <c r="E40" s="292"/>
      <c r="F40" s="286"/>
      <c r="G40" s="290"/>
      <c r="H40" s="329"/>
      <c r="I40" s="330"/>
      <c r="J40" s="256"/>
      <c r="K40" s="284"/>
      <c r="L40" s="258"/>
      <c r="M40" s="258"/>
      <c r="N40" s="258"/>
      <c r="O40" s="258"/>
      <c r="P40" s="258"/>
      <c r="Q40" s="258"/>
      <c r="R40" s="258"/>
      <c r="S40" s="258"/>
      <c r="T40" s="258"/>
      <c r="U40" s="258"/>
      <c r="V40" s="258"/>
      <c r="W40" s="258"/>
      <c r="X40" s="258"/>
      <c r="Y40" s="258"/>
      <c r="Z40" s="258"/>
      <c r="AA40" s="258"/>
      <c r="AB40" s="258"/>
      <c r="AC40" s="258"/>
      <c r="AD40" s="258"/>
      <c r="AE40" s="258"/>
      <c r="AF40" s="258"/>
      <c r="AG40" s="258"/>
      <c r="AH40" s="258"/>
      <c r="AI40" s="258"/>
      <c r="AJ40" s="258"/>
      <c r="AK40" s="258"/>
      <c r="AL40" s="258"/>
    </row>
    <row r="41" spans="1:38" s="326" customFormat="1" x14ac:dyDescent="0.2">
      <c r="A41" s="325"/>
      <c r="B41" s="296"/>
      <c r="C41" s="294"/>
      <c r="D41" s="282"/>
      <c r="E41" s="292"/>
      <c r="F41" s="286"/>
      <c r="G41" s="290"/>
      <c r="H41" s="329"/>
      <c r="I41" s="330"/>
      <c r="J41" s="256"/>
      <c r="K41" s="284"/>
      <c r="L41" s="258"/>
      <c r="M41" s="258"/>
      <c r="N41" s="258"/>
      <c r="O41" s="258"/>
      <c r="P41" s="258"/>
      <c r="Q41" s="258"/>
      <c r="R41" s="258"/>
      <c r="S41" s="258"/>
      <c r="T41" s="258"/>
      <c r="U41" s="258"/>
      <c r="V41" s="258"/>
      <c r="W41" s="258"/>
      <c r="X41" s="258"/>
      <c r="Y41" s="258"/>
      <c r="Z41" s="258"/>
      <c r="AA41" s="258"/>
      <c r="AB41" s="258"/>
      <c r="AC41" s="258"/>
      <c r="AD41" s="258"/>
      <c r="AE41" s="258"/>
      <c r="AF41" s="258"/>
      <c r="AG41" s="258"/>
      <c r="AH41" s="258"/>
      <c r="AI41" s="258"/>
      <c r="AJ41" s="258"/>
      <c r="AK41" s="258"/>
      <c r="AL41" s="258"/>
    </row>
    <row r="42" spans="1:38" s="326" customFormat="1" x14ac:dyDescent="0.2">
      <c r="A42" s="325"/>
      <c r="B42" s="296"/>
      <c r="C42" s="294"/>
      <c r="D42" s="282"/>
      <c r="E42" s="292"/>
      <c r="F42" s="286"/>
      <c r="G42" s="290"/>
      <c r="H42" s="329"/>
      <c r="I42" s="330"/>
      <c r="J42" s="256"/>
      <c r="K42" s="284"/>
      <c r="L42" s="258"/>
      <c r="M42" s="258"/>
      <c r="N42" s="258"/>
      <c r="O42" s="258"/>
      <c r="P42" s="258"/>
      <c r="Q42" s="258"/>
      <c r="R42" s="258"/>
      <c r="S42" s="258"/>
      <c r="T42" s="258"/>
      <c r="U42" s="258"/>
      <c r="V42" s="258"/>
      <c r="W42" s="258"/>
      <c r="X42" s="258"/>
      <c r="Y42" s="258"/>
      <c r="Z42" s="258"/>
      <c r="AA42" s="258"/>
      <c r="AB42" s="258"/>
      <c r="AC42" s="258"/>
      <c r="AD42" s="258"/>
      <c r="AE42" s="258"/>
      <c r="AF42" s="258"/>
      <c r="AG42" s="258"/>
      <c r="AH42" s="258"/>
      <c r="AI42" s="258"/>
      <c r="AJ42" s="258"/>
      <c r="AK42" s="258"/>
      <c r="AL42" s="258"/>
    </row>
    <row r="43" spans="1:38" s="326" customFormat="1" x14ac:dyDescent="0.2">
      <c r="A43" s="325"/>
      <c r="B43" s="296"/>
      <c r="C43" s="294"/>
      <c r="D43" s="282"/>
      <c r="E43" s="292"/>
      <c r="F43" s="286"/>
      <c r="G43" s="290"/>
      <c r="H43" s="329"/>
      <c r="I43" s="330"/>
      <c r="J43" s="256"/>
      <c r="K43" s="284"/>
      <c r="L43" s="258"/>
      <c r="M43" s="258"/>
      <c r="N43" s="258"/>
      <c r="O43" s="258"/>
      <c r="P43" s="258"/>
      <c r="Q43" s="258"/>
      <c r="R43" s="258"/>
      <c r="S43" s="258"/>
      <c r="T43" s="258"/>
      <c r="U43" s="258"/>
      <c r="V43" s="258"/>
      <c r="W43" s="258"/>
      <c r="X43" s="258"/>
      <c r="Y43" s="258"/>
      <c r="Z43" s="258"/>
      <c r="AA43" s="258"/>
      <c r="AB43" s="258"/>
      <c r="AC43" s="258"/>
      <c r="AD43" s="258"/>
      <c r="AE43" s="258"/>
      <c r="AF43" s="258"/>
      <c r="AG43" s="258"/>
      <c r="AH43" s="258"/>
      <c r="AI43" s="258"/>
      <c r="AJ43" s="258"/>
      <c r="AK43" s="258"/>
      <c r="AL43" s="258"/>
    </row>
    <row r="44" spans="1:38" s="326" customFormat="1" x14ac:dyDescent="0.2">
      <c r="A44" s="325"/>
      <c r="B44" s="296"/>
      <c r="C44" s="294"/>
      <c r="D44" s="282"/>
      <c r="E44" s="292"/>
      <c r="F44" s="286"/>
      <c r="G44" s="290"/>
      <c r="H44" s="329"/>
      <c r="I44" s="330"/>
      <c r="J44" s="256"/>
      <c r="K44" s="284"/>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row>
    <row r="45" spans="1:38" s="326" customFormat="1" x14ac:dyDescent="0.2">
      <c r="A45" s="325"/>
      <c r="B45" s="296"/>
      <c r="C45" s="294"/>
      <c r="D45" s="282"/>
      <c r="E45" s="292"/>
      <c r="F45" s="286"/>
      <c r="G45" s="290"/>
      <c r="H45" s="329"/>
      <c r="I45" s="330"/>
      <c r="J45" s="256"/>
      <c r="K45" s="284"/>
      <c r="L45" s="258"/>
      <c r="M45" s="258"/>
      <c r="N45" s="258"/>
      <c r="O45" s="258"/>
      <c r="P45" s="258"/>
      <c r="Q45" s="258"/>
      <c r="R45" s="258"/>
      <c r="S45" s="258"/>
      <c r="T45" s="258"/>
      <c r="U45" s="258"/>
      <c r="V45" s="258"/>
      <c r="W45" s="258"/>
      <c r="X45" s="258"/>
      <c r="Y45" s="258"/>
      <c r="Z45" s="258"/>
      <c r="AA45" s="258"/>
      <c r="AB45" s="258"/>
      <c r="AC45" s="258"/>
      <c r="AD45" s="258"/>
      <c r="AE45" s="258"/>
      <c r="AF45" s="258"/>
      <c r="AG45" s="258"/>
      <c r="AH45" s="258"/>
      <c r="AI45" s="258"/>
      <c r="AJ45" s="258"/>
      <c r="AK45" s="258"/>
      <c r="AL45" s="258"/>
    </row>
    <row r="46" spans="1:38" s="326" customFormat="1" x14ac:dyDescent="0.2">
      <c r="A46" s="325"/>
      <c r="B46" s="296"/>
      <c r="C46" s="294"/>
      <c r="D46" s="282"/>
      <c r="E46" s="292"/>
      <c r="F46" s="286"/>
      <c r="G46" s="290"/>
      <c r="H46" s="329"/>
      <c r="I46" s="330"/>
      <c r="J46" s="256"/>
      <c r="K46" s="284"/>
      <c r="L46" s="258"/>
      <c r="M46" s="258"/>
      <c r="N46" s="258"/>
      <c r="O46" s="258"/>
      <c r="P46" s="258"/>
      <c r="Q46" s="258"/>
      <c r="R46" s="258"/>
      <c r="S46" s="258"/>
      <c r="T46" s="258"/>
      <c r="U46" s="258"/>
      <c r="V46" s="258"/>
      <c r="W46" s="258"/>
      <c r="X46" s="258"/>
      <c r="Y46" s="258"/>
      <c r="Z46" s="258"/>
      <c r="AA46" s="258"/>
      <c r="AB46" s="258"/>
      <c r="AC46" s="258"/>
      <c r="AD46" s="258"/>
      <c r="AE46" s="258"/>
      <c r="AF46" s="258"/>
      <c r="AG46" s="258"/>
      <c r="AH46" s="258"/>
      <c r="AI46" s="258"/>
      <c r="AJ46" s="258"/>
      <c r="AK46" s="258"/>
      <c r="AL46" s="258"/>
    </row>
    <row r="47" spans="1:38" s="326" customFormat="1" x14ac:dyDescent="0.2">
      <c r="A47" s="325"/>
      <c r="B47" s="296"/>
      <c r="C47" s="294"/>
      <c r="D47" s="282"/>
      <c r="E47" s="292"/>
      <c r="F47" s="286"/>
      <c r="G47" s="290"/>
      <c r="H47" s="329"/>
      <c r="I47" s="330"/>
      <c r="J47" s="256"/>
      <c r="K47" s="284"/>
      <c r="L47" s="258"/>
      <c r="M47" s="258"/>
      <c r="N47" s="258"/>
      <c r="O47" s="258"/>
      <c r="P47" s="258"/>
      <c r="Q47" s="258"/>
      <c r="R47" s="258"/>
      <c r="S47" s="258"/>
      <c r="T47" s="258"/>
      <c r="U47" s="258"/>
      <c r="V47" s="258"/>
      <c r="W47" s="258"/>
      <c r="X47" s="258"/>
      <c r="Y47" s="258"/>
      <c r="Z47" s="258"/>
      <c r="AA47" s="258"/>
      <c r="AB47" s="258"/>
      <c r="AC47" s="258"/>
      <c r="AD47" s="258"/>
      <c r="AE47" s="258"/>
      <c r="AF47" s="258"/>
      <c r="AG47" s="258"/>
      <c r="AH47" s="258"/>
      <c r="AI47" s="258"/>
      <c r="AJ47" s="258"/>
      <c r="AK47" s="258"/>
      <c r="AL47" s="258"/>
    </row>
    <row r="48" spans="1:38" s="326" customFormat="1" x14ac:dyDescent="0.2">
      <c r="A48" s="325"/>
      <c r="B48" s="296"/>
      <c r="C48" s="294"/>
      <c r="D48" s="282"/>
      <c r="E48" s="292"/>
      <c r="F48" s="286"/>
      <c r="G48" s="290"/>
      <c r="H48" s="329"/>
      <c r="I48" s="330"/>
      <c r="J48" s="256"/>
      <c r="K48" s="284"/>
      <c r="L48" s="258"/>
      <c r="M48" s="258"/>
      <c r="N48" s="258"/>
      <c r="O48" s="258"/>
      <c r="P48" s="258"/>
      <c r="Q48" s="258"/>
      <c r="R48" s="258"/>
      <c r="S48" s="258"/>
      <c r="T48" s="258"/>
      <c r="U48" s="258"/>
      <c r="V48" s="258"/>
      <c r="W48" s="258"/>
      <c r="X48" s="258"/>
      <c r="Y48" s="258"/>
      <c r="Z48" s="258"/>
      <c r="AA48" s="258"/>
      <c r="AB48" s="258"/>
      <c r="AC48" s="258"/>
      <c r="AD48" s="258"/>
      <c r="AE48" s="258"/>
      <c r="AF48" s="258"/>
      <c r="AG48" s="258"/>
      <c r="AH48" s="258"/>
      <c r="AI48" s="258"/>
      <c r="AJ48" s="258"/>
      <c r="AK48" s="258"/>
      <c r="AL48" s="258"/>
    </row>
    <row r="49" spans="1:38" s="326" customFormat="1" x14ac:dyDescent="0.2">
      <c r="A49" s="325"/>
      <c r="B49" s="296"/>
      <c r="C49" s="294"/>
      <c r="D49" s="282"/>
      <c r="E49" s="292"/>
      <c r="F49" s="286"/>
      <c r="G49" s="290"/>
      <c r="H49" s="329"/>
      <c r="I49" s="330"/>
      <c r="J49" s="256"/>
      <c r="K49" s="284"/>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row>
    <row r="50" spans="1:38" s="326" customFormat="1" x14ac:dyDescent="0.2">
      <c r="A50" s="325"/>
      <c r="B50" s="296"/>
      <c r="C50" s="294"/>
      <c r="D50" s="282"/>
      <c r="E50" s="292"/>
      <c r="F50" s="286"/>
      <c r="G50" s="290"/>
      <c r="H50" s="329"/>
      <c r="I50" s="330"/>
      <c r="J50" s="256"/>
      <c r="K50" s="284"/>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row>
    <row r="51" spans="1:38" s="326" customFormat="1" x14ac:dyDescent="0.2">
      <c r="A51" s="325"/>
      <c r="B51" s="296"/>
      <c r="C51" s="294"/>
      <c r="D51" s="282"/>
      <c r="E51" s="292"/>
      <c r="F51" s="286"/>
      <c r="G51" s="290"/>
      <c r="H51" s="329"/>
      <c r="I51" s="330"/>
      <c r="J51" s="256"/>
      <c r="K51" s="284"/>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row>
    <row r="52" spans="1:38" s="326" customFormat="1" x14ac:dyDescent="0.2">
      <c r="A52" s="325"/>
      <c r="B52" s="296"/>
      <c r="C52" s="294"/>
      <c r="D52" s="282"/>
      <c r="E52" s="292"/>
      <c r="F52" s="286"/>
      <c r="G52" s="290"/>
      <c r="H52" s="329"/>
      <c r="I52" s="330"/>
      <c r="J52" s="256"/>
      <c r="K52" s="284"/>
      <c r="L52" s="258"/>
      <c r="M52" s="258"/>
      <c r="N52" s="258"/>
      <c r="O52" s="258"/>
      <c r="P52" s="258"/>
      <c r="Q52" s="258"/>
      <c r="R52" s="258"/>
      <c r="S52" s="258"/>
      <c r="T52" s="258"/>
      <c r="U52" s="258"/>
      <c r="V52" s="258"/>
      <c r="W52" s="258"/>
      <c r="X52" s="258"/>
      <c r="Y52" s="258"/>
      <c r="Z52" s="258"/>
      <c r="AA52" s="258"/>
      <c r="AB52" s="258"/>
      <c r="AC52" s="258"/>
      <c r="AD52" s="258"/>
      <c r="AE52" s="258"/>
      <c r="AF52" s="258"/>
      <c r="AG52" s="258"/>
      <c r="AH52" s="258"/>
      <c r="AI52" s="258"/>
      <c r="AJ52" s="258"/>
      <c r="AK52" s="258"/>
      <c r="AL52" s="258"/>
    </row>
    <row r="53" spans="1:38" s="326" customFormat="1" x14ac:dyDescent="0.2">
      <c r="A53" s="325"/>
      <c r="B53" s="296"/>
      <c r="C53" s="294"/>
      <c r="D53" s="282"/>
      <c r="E53" s="292"/>
      <c r="F53" s="286"/>
      <c r="G53" s="290"/>
      <c r="H53" s="329"/>
      <c r="I53" s="330"/>
      <c r="J53" s="256"/>
      <c r="K53" s="284"/>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row>
    <row r="54" spans="1:38" s="326" customFormat="1" x14ac:dyDescent="0.2">
      <c r="A54" s="325"/>
      <c r="B54" s="296"/>
      <c r="C54" s="294"/>
      <c r="D54" s="282"/>
      <c r="E54" s="292"/>
      <c r="F54" s="286"/>
      <c r="G54" s="290"/>
      <c r="H54" s="329"/>
      <c r="I54" s="330"/>
      <c r="J54" s="256"/>
      <c r="K54" s="284"/>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row>
    <row r="55" spans="1:38" s="326" customFormat="1" x14ac:dyDescent="0.2">
      <c r="A55" s="325"/>
      <c r="B55" s="296"/>
      <c r="C55" s="294"/>
      <c r="D55" s="282"/>
      <c r="E55" s="292"/>
      <c r="F55" s="286"/>
      <c r="G55" s="290"/>
      <c r="H55" s="329"/>
      <c r="I55" s="330"/>
      <c r="J55" s="256"/>
      <c r="K55" s="284"/>
      <c r="L55" s="258"/>
      <c r="M55" s="258"/>
      <c r="N55" s="258"/>
      <c r="O55" s="258"/>
      <c r="P55" s="258"/>
      <c r="Q55" s="258"/>
      <c r="R55" s="258"/>
      <c r="S55" s="258"/>
      <c r="T55" s="258"/>
      <c r="U55" s="258"/>
      <c r="V55" s="258"/>
      <c r="W55" s="258"/>
      <c r="X55" s="258"/>
      <c r="Y55" s="258"/>
      <c r="Z55" s="258"/>
      <c r="AA55" s="258"/>
      <c r="AB55" s="258"/>
      <c r="AC55" s="258"/>
      <c r="AD55" s="258"/>
      <c r="AE55" s="258"/>
      <c r="AF55" s="258"/>
      <c r="AG55" s="258"/>
      <c r="AH55" s="258"/>
      <c r="AI55" s="258"/>
      <c r="AJ55" s="258"/>
      <c r="AK55" s="258"/>
      <c r="AL55" s="258"/>
    </row>
    <row r="56" spans="1:38" s="326" customFormat="1" x14ac:dyDescent="0.2">
      <c r="A56" s="325"/>
      <c r="B56" s="296"/>
      <c r="C56" s="294"/>
      <c r="D56" s="282"/>
      <c r="E56" s="292"/>
      <c r="F56" s="286"/>
      <c r="G56" s="290"/>
      <c r="H56" s="329"/>
      <c r="I56" s="330"/>
      <c r="J56" s="256"/>
      <c r="K56" s="284"/>
      <c r="L56" s="258"/>
      <c r="M56" s="258"/>
      <c r="N56" s="258"/>
      <c r="O56" s="258"/>
      <c r="P56" s="258"/>
      <c r="Q56" s="258"/>
      <c r="R56" s="258"/>
      <c r="S56" s="258"/>
      <c r="T56" s="258"/>
      <c r="U56" s="258"/>
      <c r="V56" s="258"/>
      <c r="W56" s="258"/>
      <c r="X56" s="258"/>
      <c r="Y56" s="258"/>
      <c r="Z56" s="258"/>
      <c r="AA56" s="258"/>
      <c r="AB56" s="258"/>
      <c r="AC56" s="258"/>
      <c r="AD56" s="258"/>
      <c r="AE56" s="258"/>
      <c r="AF56" s="258"/>
      <c r="AG56" s="258"/>
      <c r="AH56" s="258"/>
      <c r="AI56" s="258"/>
      <c r="AJ56" s="258"/>
      <c r="AK56" s="258"/>
      <c r="AL56" s="258"/>
    </row>
    <row r="57" spans="1:38" s="326" customFormat="1" x14ac:dyDescent="0.2">
      <c r="A57" s="325"/>
      <c r="B57" s="296"/>
      <c r="C57" s="294"/>
      <c r="D57" s="282"/>
      <c r="E57" s="292"/>
      <c r="F57" s="286"/>
      <c r="G57" s="290"/>
      <c r="H57" s="329"/>
      <c r="I57" s="330"/>
      <c r="J57" s="256"/>
      <c r="K57" s="284"/>
      <c r="L57" s="258"/>
      <c r="M57" s="258"/>
      <c r="N57" s="258"/>
      <c r="O57" s="258"/>
      <c r="P57" s="258"/>
      <c r="Q57" s="258"/>
      <c r="R57" s="258"/>
      <c r="S57" s="258"/>
      <c r="T57" s="258"/>
      <c r="U57" s="258"/>
      <c r="V57" s="258"/>
      <c r="W57" s="258"/>
      <c r="X57" s="258"/>
      <c r="Y57" s="258"/>
      <c r="Z57" s="258"/>
      <c r="AA57" s="258"/>
      <c r="AB57" s="258"/>
      <c r="AC57" s="258"/>
      <c r="AD57" s="258"/>
      <c r="AE57" s="258"/>
      <c r="AF57" s="258"/>
      <c r="AG57" s="258"/>
      <c r="AH57" s="258"/>
      <c r="AI57" s="258"/>
      <c r="AJ57" s="258"/>
      <c r="AK57" s="258"/>
      <c r="AL57" s="258"/>
    </row>
    <row r="58" spans="1:38" s="326" customFormat="1" x14ac:dyDescent="0.2">
      <c r="A58" s="325"/>
      <c r="B58" s="296"/>
      <c r="C58" s="294"/>
      <c r="D58" s="282"/>
      <c r="E58" s="292"/>
      <c r="F58" s="286"/>
      <c r="G58" s="290"/>
      <c r="H58" s="329"/>
      <c r="I58" s="330"/>
      <c r="J58" s="256"/>
      <c r="K58" s="284"/>
      <c r="L58" s="258"/>
      <c r="M58" s="258"/>
      <c r="N58" s="258"/>
      <c r="O58" s="258"/>
      <c r="P58" s="258"/>
      <c r="Q58" s="258"/>
      <c r="R58" s="258"/>
      <c r="S58" s="258"/>
      <c r="T58" s="258"/>
      <c r="U58" s="258"/>
      <c r="V58" s="258"/>
      <c r="W58" s="258"/>
      <c r="X58" s="258"/>
      <c r="Y58" s="258"/>
      <c r="Z58" s="258"/>
      <c r="AA58" s="258"/>
      <c r="AB58" s="258"/>
      <c r="AC58" s="258"/>
      <c r="AD58" s="258"/>
      <c r="AE58" s="258"/>
      <c r="AF58" s="258"/>
      <c r="AG58" s="258"/>
      <c r="AH58" s="258"/>
      <c r="AI58" s="258"/>
      <c r="AJ58" s="258"/>
      <c r="AK58" s="258"/>
      <c r="AL58" s="258"/>
    </row>
    <row r="59" spans="1:38" s="326" customFormat="1" x14ac:dyDescent="0.2">
      <c r="A59" s="325"/>
      <c r="B59" s="296"/>
      <c r="C59" s="294"/>
      <c r="D59" s="282"/>
      <c r="E59" s="292"/>
      <c r="F59" s="286"/>
      <c r="G59" s="290"/>
      <c r="H59" s="329"/>
      <c r="I59" s="330"/>
      <c r="J59" s="256"/>
      <c r="K59" s="284"/>
      <c r="L59" s="258"/>
      <c r="M59" s="258"/>
      <c r="N59" s="258"/>
      <c r="O59" s="258"/>
      <c r="P59" s="258"/>
      <c r="Q59" s="258"/>
      <c r="R59" s="258"/>
      <c r="S59" s="258"/>
      <c r="T59" s="258"/>
      <c r="U59" s="258"/>
      <c r="V59" s="258"/>
      <c r="W59" s="258"/>
      <c r="X59" s="258"/>
      <c r="Y59" s="258"/>
      <c r="Z59" s="258"/>
      <c r="AA59" s="258"/>
      <c r="AB59" s="258"/>
      <c r="AC59" s="258"/>
      <c r="AD59" s="258"/>
      <c r="AE59" s="258"/>
      <c r="AF59" s="258"/>
      <c r="AG59" s="258"/>
      <c r="AH59" s="258"/>
      <c r="AI59" s="258"/>
      <c r="AJ59" s="258"/>
      <c r="AK59" s="258"/>
      <c r="AL59" s="258"/>
    </row>
    <row r="60" spans="1:38" s="326" customFormat="1" x14ac:dyDescent="0.2">
      <c r="A60" s="325"/>
      <c r="B60" s="296"/>
      <c r="C60" s="294"/>
      <c r="D60" s="282"/>
      <c r="E60" s="292"/>
      <c r="F60" s="286"/>
      <c r="G60" s="290"/>
      <c r="H60" s="329"/>
      <c r="I60" s="330"/>
      <c r="J60" s="256"/>
      <c r="K60" s="284"/>
      <c r="L60" s="258"/>
      <c r="M60" s="258"/>
      <c r="N60" s="258"/>
      <c r="O60" s="258"/>
      <c r="P60" s="258"/>
      <c r="Q60" s="258"/>
      <c r="R60" s="258"/>
      <c r="S60" s="258"/>
      <c r="T60" s="258"/>
      <c r="U60" s="258"/>
      <c r="V60" s="258"/>
      <c r="W60" s="258"/>
      <c r="X60" s="258"/>
      <c r="Y60" s="258"/>
      <c r="Z60" s="258"/>
      <c r="AA60" s="258"/>
      <c r="AB60" s="258"/>
      <c r="AC60" s="258"/>
      <c r="AD60" s="258"/>
      <c r="AE60" s="258"/>
      <c r="AF60" s="258"/>
      <c r="AG60" s="258"/>
      <c r="AH60" s="258"/>
      <c r="AI60" s="258"/>
      <c r="AJ60" s="258"/>
      <c r="AK60" s="258"/>
      <c r="AL60" s="258"/>
    </row>
    <row r="61" spans="1:38" s="326" customFormat="1" x14ac:dyDescent="0.2">
      <c r="A61" s="325"/>
      <c r="B61" s="296"/>
      <c r="C61" s="294"/>
      <c r="D61" s="282"/>
      <c r="E61" s="292"/>
      <c r="F61" s="286"/>
      <c r="G61" s="290"/>
      <c r="H61" s="329"/>
      <c r="I61" s="330"/>
      <c r="J61" s="256"/>
      <c r="K61" s="284"/>
      <c r="L61" s="258"/>
      <c r="M61" s="258"/>
      <c r="N61" s="258"/>
      <c r="O61" s="258"/>
      <c r="P61" s="258"/>
      <c r="Q61" s="258"/>
      <c r="R61" s="258"/>
      <c r="S61" s="258"/>
      <c r="T61" s="258"/>
      <c r="U61" s="258"/>
      <c r="V61" s="258"/>
      <c r="W61" s="258"/>
      <c r="X61" s="258"/>
      <c r="Y61" s="258"/>
      <c r="Z61" s="258"/>
      <c r="AA61" s="258"/>
      <c r="AB61" s="258"/>
      <c r="AC61" s="258"/>
      <c r="AD61" s="258"/>
      <c r="AE61" s="258"/>
      <c r="AF61" s="258"/>
      <c r="AG61" s="258"/>
      <c r="AH61" s="258"/>
      <c r="AI61" s="258"/>
      <c r="AJ61" s="258"/>
      <c r="AK61" s="258"/>
      <c r="AL61" s="258"/>
    </row>
    <row r="62" spans="1:38" s="326" customFormat="1" x14ac:dyDescent="0.2">
      <c r="A62" s="325"/>
      <c r="B62" s="296"/>
      <c r="C62" s="294"/>
      <c r="D62" s="282"/>
      <c r="E62" s="292"/>
      <c r="F62" s="286"/>
      <c r="G62" s="290"/>
      <c r="H62" s="329"/>
      <c r="I62" s="330"/>
      <c r="J62" s="256"/>
      <c r="K62" s="284"/>
      <c r="L62" s="258"/>
      <c r="M62" s="258"/>
      <c r="N62" s="258"/>
      <c r="O62" s="258"/>
      <c r="P62" s="258"/>
      <c r="Q62" s="258"/>
      <c r="R62" s="258"/>
      <c r="S62" s="258"/>
      <c r="T62" s="258"/>
      <c r="U62" s="258"/>
      <c r="V62" s="258"/>
      <c r="W62" s="258"/>
      <c r="X62" s="258"/>
      <c r="Y62" s="258"/>
      <c r="Z62" s="258"/>
      <c r="AA62" s="258"/>
      <c r="AB62" s="258"/>
      <c r="AC62" s="258"/>
      <c r="AD62" s="258"/>
      <c r="AE62" s="258"/>
      <c r="AF62" s="258"/>
      <c r="AG62" s="258"/>
      <c r="AH62" s="258"/>
      <c r="AI62" s="258"/>
      <c r="AJ62" s="258"/>
      <c r="AK62" s="258"/>
      <c r="AL62" s="258"/>
    </row>
    <row r="63" spans="1:38" s="326" customFormat="1" x14ac:dyDescent="0.2">
      <c r="A63" s="325"/>
      <c r="B63" s="296"/>
      <c r="C63" s="294"/>
      <c r="D63" s="282"/>
      <c r="E63" s="292"/>
      <c r="F63" s="286"/>
      <c r="G63" s="290"/>
      <c r="H63" s="329"/>
      <c r="I63" s="330"/>
      <c r="J63" s="256"/>
      <c r="K63" s="284"/>
      <c r="L63" s="258"/>
      <c r="M63" s="258"/>
      <c r="N63" s="258"/>
      <c r="O63" s="258"/>
      <c r="P63" s="258"/>
      <c r="Q63" s="258"/>
      <c r="R63" s="258"/>
      <c r="S63" s="258"/>
      <c r="T63" s="258"/>
      <c r="U63" s="258"/>
      <c r="V63" s="258"/>
      <c r="W63" s="258"/>
      <c r="X63" s="258"/>
      <c r="Y63" s="258"/>
      <c r="Z63" s="258"/>
      <c r="AA63" s="258"/>
      <c r="AB63" s="258"/>
      <c r="AC63" s="258"/>
      <c r="AD63" s="258"/>
      <c r="AE63" s="258"/>
      <c r="AF63" s="258"/>
      <c r="AG63" s="258"/>
      <c r="AH63" s="258"/>
      <c r="AI63" s="258"/>
      <c r="AJ63" s="258"/>
      <c r="AK63" s="258"/>
      <c r="AL63" s="258"/>
    </row>
    <row r="64" spans="1:38" s="326" customFormat="1" x14ac:dyDescent="0.2">
      <c r="A64" s="325"/>
      <c r="B64" s="296"/>
      <c r="C64" s="294"/>
      <c r="D64" s="282"/>
      <c r="E64" s="292"/>
      <c r="F64" s="286"/>
      <c r="G64" s="290"/>
      <c r="H64" s="329"/>
      <c r="I64" s="330"/>
      <c r="J64" s="256"/>
      <c r="K64" s="284"/>
      <c r="L64" s="258"/>
      <c r="M64" s="258"/>
      <c r="N64" s="258"/>
      <c r="O64" s="258"/>
      <c r="P64" s="258"/>
      <c r="Q64" s="258"/>
      <c r="R64" s="258"/>
      <c r="S64" s="258"/>
      <c r="T64" s="258"/>
      <c r="U64" s="258"/>
      <c r="V64" s="258"/>
      <c r="W64" s="258"/>
      <c r="X64" s="258"/>
      <c r="Y64" s="258"/>
      <c r="Z64" s="258"/>
      <c r="AA64" s="258"/>
      <c r="AB64" s="258"/>
      <c r="AC64" s="258"/>
      <c r="AD64" s="258"/>
      <c r="AE64" s="258"/>
      <c r="AF64" s="258"/>
      <c r="AG64" s="258"/>
      <c r="AH64" s="258"/>
      <c r="AI64" s="258"/>
      <c r="AJ64" s="258"/>
      <c r="AK64" s="258"/>
      <c r="AL64" s="258"/>
    </row>
    <row r="65" spans="1:38" s="326" customFormat="1" x14ac:dyDescent="0.2">
      <c r="A65" s="325"/>
      <c r="B65" s="296"/>
      <c r="C65" s="294"/>
      <c r="D65" s="282"/>
      <c r="E65" s="292"/>
      <c r="F65" s="286"/>
      <c r="G65" s="290"/>
      <c r="H65" s="329"/>
      <c r="I65" s="330"/>
      <c r="J65" s="256"/>
      <c r="K65" s="284"/>
      <c r="L65" s="258"/>
      <c r="M65" s="258"/>
      <c r="N65" s="258"/>
      <c r="O65" s="258"/>
      <c r="P65" s="258"/>
      <c r="Q65" s="258"/>
      <c r="R65" s="258"/>
      <c r="S65" s="258"/>
      <c r="T65" s="258"/>
      <c r="U65" s="258"/>
      <c r="V65" s="258"/>
      <c r="W65" s="258"/>
      <c r="X65" s="258"/>
      <c r="Y65" s="258"/>
      <c r="Z65" s="258"/>
      <c r="AA65" s="258"/>
      <c r="AB65" s="258"/>
      <c r="AC65" s="258"/>
      <c r="AD65" s="258"/>
      <c r="AE65" s="258"/>
      <c r="AF65" s="258"/>
      <c r="AG65" s="258"/>
      <c r="AH65" s="258"/>
      <c r="AI65" s="258"/>
      <c r="AJ65" s="258"/>
      <c r="AK65" s="258"/>
      <c r="AL65" s="258"/>
    </row>
    <row r="66" spans="1:38" s="326" customFormat="1" x14ac:dyDescent="0.2">
      <c r="A66" s="325"/>
      <c r="B66" s="296"/>
      <c r="C66" s="294"/>
      <c r="D66" s="282"/>
      <c r="E66" s="292"/>
      <c r="F66" s="286"/>
      <c r="G66" s="290"/>
      <c r="H66" s="329"/>
      <c r="I66" s="330"/>
      <c r="J66" s="256"/>
      <c r="K66" s="284"/>
      <c r="L66" s="258"/>
      <c r="M66" s="258"/>
      <c r="N66" s="258"/>
      <c r="O66" s="258"/>
      <c r="P66" s="258"/>
      <c r="Q66" s="258"/>
      <c r="R66" s="258"/>
      <c r="S66" s="258"/>
      <c r="T66" s="258"/>
      <c r="U66" s="258"/>
      <c r="V66" s="258"/>
      <c r="W66" s="258"/>
      <c r="X66" s="258"/>
      <c r="Y66" s="258"/>
      <c r="Z66" s="258"/>
      <c r="AA66" s="258"/>
      <c r="AB66" s="258"/>
      <c r="AC66" s="258"/>
      <c r="AD66" s="258"/>
      <c r="AE66" s="258"/>
      <c r="AF66" s="258"/>
      <c r="AG66" s="258"/>
      <c r="AH66" s="258"/>
      <c r="AI66" s="258"/>
      <c r="AJ66" s="258"/>
      <c r="AK66" s="258"/>
      <c r="AL66" s="258"/>
    </row>
    <row r="67" spans="1:38" s="326" customFormat="1" ht="12.75" thickBot="1" x14ac:dyDescent="0.25">
      <c r="A67" s="325"/>
      <c r="B67" s="318"/>
      <c r="C67" s="319"/>
      <c r="D67" s="320"/>
      <c r="E67" s="321"/>
      <c r="F67" s="322"/>
      <c r="G67" s="323"/>
      <c r="H67" s="331"/>
      <c r="I67" s="332"/>
      <c r="J67" s="281"/>
      <c r="K67" s="324"/>
      <c r="L67" s="258"/>
      <c r="M67" s="258"/>
      <c r="N67" s="258"/>
      <c r="O67" s="258"/>
      <c r="P67" s="258"/>
      <c r="Q67" s="258"/>
      <c r="R67" s="258"/>
      <c r="S67" s="258"/>
      <c r="T67" s="258"/>
      <c r="U67" s="258"/>
      <c r="V67" s="258"/>
      <c r="W67" s="258"/>
      <c r="X67" s="258"/>
      <c r="Y67" s="258"/>
      <c r="Z67" s="258"/>
      <c r="AA67" s="258"/>
      <c r="AB67" s="258"/>
      <c r="AC67" s="258"/>
      <c r="AD67" s="258"/>
      <c r="AE67" s="258"/>
      <c r="AF67" s="258"/>
      <c r="AG67" s="258"/>
      <c r="AH67" s="258"/>
      <c r="AI67" s="258"/>
      <c r="AJ67" s="258"/>
      <c r="AK67" s="258"/>
      <c r="AL67" s="258"/>
    </row>
    <row r="68" spans="1:38" ht="15" customHeight="1" thickBot="1" x14ac:dyDescent="0.25">
      <c r="A68" s="181"/>
      <c r="B68" s="174"/>
      <c r="C68" s="176"/>
      <c r="D68" s="173"/>
      <c r="E68" s="177"/>
      <c r="F68" s="173"/>
      <c r="H68" s="180"/>
      <c r="I68" s="180" t="s">
        <v>92</v>
      </c>
      <c r="J68" s="287">
        <f>ROUND(SUM(J13:J67),2)</f>
        <v>0</v>
      </c>
      <c r="K68" s="288">
        <f>ROUND(SUM(K13:K67),2)</f>
        <v>0</v>
      </c>
      <c r="O68" s="241"/>
    </row>
    <row r="69" spans="1:38" ht="5.0999999999999996" customHeight="1" x14ac:dyDescent="0.2">
      <c r="A69" s="182"/>
      <c r="B69" s="113"/>
      <c r="C69" s="113"/>
      <c r="D69" s="179"/>
      <c r="E69" s="179"/>
      <c r="F69" s="179"/>
      <c r="G69" s="179"/>
      <c r="H69" s="179"/>
      <c r="I69" s="179"/>
      <c r="J69" s="179"/>
      <c r="K69" s="179"/>
    </row>
    <row r="70" spans="1:38" ht="12" customHeight="1" x14ac:dyDescent="0.2">
      <c r="A70" s="117"/>
      <c r="B70" s="117"/>
      <c r="C70" s="117"/>
    </row>
    <row r="71" spans="1:38" ht="4.5" customHeight="1" x14ac:dyDescent="0.2"/>
    <row r="72" spans="1:38" ht="12" customHeight="1" x14ac:dyDescent="0.2">
      <c r="A72" s="178" t="s">
        <v>94</v>
      </c>
      <c r="B72" s="89" t="s">
        <v>106</v>
      </c>
    </row>
    <row r="73" spans="1:38" ht="12" customHeight="1" x14ac:dyDescent="0.2">
      <c r="A73" s="178" t="s">
        <v>105</v>
      </c>
      <c r="B73" s="89" t="s">
        <v>163</v>
      </c>
    </row>
    <row r="74" spans="1:38" ht="12" customHeight="1" x14ac:dyDescent="0.2">
      <c r="A74" s="178" t="s">
        <v>161</v>
      </c>
      <c r="B74" s="439" t="s">
        <v>174</v>
      </c>
      <c r="C74" s="439"/>
      <c r="D74" s="439"/>
      <c r="E74" s="439"/>
      <c r="F74" s="439"/>
      <c r="G74" s="439"/>
      <c r="H74" s="439"/>
      <c r="I74" s="439"/>
      <c r="J74" s="439"/>
      <c r="K74" s="439"/>
    </row>
    <row r="75" spans="1:38" ht="12" customHeight="1" x14ac:dyDescent="0.2">
      <c r="A75" s="178"/>
      <c r="B75" s="439"/>
      <c r="C75" s="439"/>
      <c r="D75" s="439"/>
      <c r="E75" s="439"/>
      <c r="F75" s="439"/>
      <c r="G75" s="439"/>
      <c r="H75" s="439"/>
      <c r="I75" s="439"/>
      <c r="J75" s="439"/>
      <c r="K75" s="439"/>
    </row>
    <row r="76" spans="1:38" ht="12" customHeight="1" x14ac:dyDescent="0.2">
      <c r="A76" s="178" t="s">
        <v>164</v>
      </c>
      <c r="B76" s="439" t="s">
        <v>173</v>
      </c>
      <c r="C76" s="439"/>
      <c r="D76" s="439"/>
      <c r="E76" s="439"/>
      <c r="F76" s="439"/>
      <c r="G76" s="439"/>
      <c r="H76" s="439"/>
      <c r="I76" s="439"/>
      <c r="J76" s="439"/>
      <c r="K76" s="439"/>
    </row>
    <row r="77" spans="1:38" ht="12" customHeight="1" x14ac:dyDescent="0.2">
      <c r="B77" s="439"/>
      <c r="C77" s="439"/>
      <c r="D77" s="439"/>
      <c r="E77" s="439"/>
      <c r="F77" s="439"/>
      <c r="G77" s="439"/>
      <c r="H77" s="439"/>
      <c r="I77" s="439"/>
      <c r="J77" s="439"/>
      <c r="K77" s="439"/>
    </row>
    <row r="82" ht="11.25" customHeight="1" x14ac:dyDescent="0.2"/>
  </sheetData>
  <sheetProtection algorithmName="SHA-512" hashValue="+desM344EftQ383Q/GVyn2l3kZL7dEtYfMhhc5Pp7bWrr67Mj5XJjVzbP0ebIg86KfUCuvb5SIlcTLJ3T+XzwQ==" saltValue="lF8D7AEwLfEbR4JhaGggmw==" spinCount="100000" sheet="1" insertRows="0" deleteRows="0" selectLockedCells="1"/>
  <mergeCells count="3">
    <mergeCell ref="B74:K75"/>
    <mergeCell ref="B76:K77"/>
    <mergeCell ref="B6:K10"/>
  </mergeCells>
  <pageMargins left="0.78740157480314965" right="0.19685039370078741" top="0.39370078740157483" bottom="0.39370078740157483" header="0.19685039370078741" footer="0.19685039370078741"/>
  <pageSetup paperSize="9" fitToHeight="0" orientation="landscape" r:id="rId1"/>
  <headerFooter>
    <oddFooter>&amp;L&amp;"Calibri,Standard"&amp;8Verwendungsnachweis LSZ/ThEKiZ&amp;C&amp;"Calibri,Standard"&amp;8&amp;A (&amp;P)&amp;R&amp;"Calibri,Standard"&amp;8Landkreis Altenburger Land</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42"/>
  <sheetViews>
    <sheetView showGridLines="0" zoomScaleNormal="100" workbookViewId="0">
      <selection activeCell="B45" sqref="B45"/>
    </sheetView>
  </sheetViews>
  <sheetFormatPr baseColWidth="10" defaultColWidth="11.42578125" defaultRowHeight="12" customHeight="1" x14ac:dyDescent="0.2"/>
  <cols>
    <col min="1" max="1" width="1.7109375" style="36" customWidth="1"/>
    <col min="2" max="2" width="3.5703125" style="36" customWidth="1"/>
    <col min="3" max="3" width="11.5703125" style="36" customWidth="1"/>
    <col min="4" max="5" width="11.42578125" style="36" customWidth="1"/>
    <col min="6" max="7" width="20" style="36" customWidth="1"/>
    <col min="8" max="8" width="13.5703125" style="36" customWidth="1"/>
    <col min="9" max="9" width="0.85546875" style="36" customWidth="1"/>
    <col min="10" max="10" width="11.42578125" style="36" hidden="1" customWidth="1"/>
    <col min="11" max="12" width="10.85546875" style="36" hidden="1" customWidth="1"/>
    <col min="13" max="21" width="11.42578125" style="36" hidden="1" customWidth="1"/>
    <col min="22" max="16384" width="11.42578125" style="36"/>
  </cols>
  <sheetData>
    <row r="1" spans="2:14" ht="12" customHeight="1" x14ac:dyDescent="0.2">
      <c r="H1" s="175">
        <f ca="1">'Seite 1'!P20</f>
        <v>46009</v>
      </c>
      <c r="I1" s="175">
        <f ca="1">'Seite 1'!P20</f>
        <v>46009</v>
      </c>
      <c r="N1" s="175"/>
    </row>
    <row r="2" spans="2:14" ht="12" customHeight="1" x14ac:dyDescent="0.2">
      <c r="F2" s="84"/>
      <c r="G2" s="84"/>
      <c r="H2" s="149">
        <f>'Seite 1'!P21</f>
        <v>0</v>
      </c>
    </row>
    <row r="3" spans="2:14" ht="15" customHeight="1" x14ac:dyDescent="0.2">
      <c r="B3" s="80" t="s">
        <v>121</v>
      </c>
      <c r="C3" s="80"/>
      <c r="D3" s="80"/>
      <c r="F3" s="84"/>
      <c r="G3" s="84"/>
      <c r="H3" s="147"/>
      <c r="I3" s="149"/>
    </row>
    <row r="4" spans="2:14" ht="15" customHeight="1" x14ac:dyDescent="0.2">
      <c r="B4" s="80" t="s">
        <v>122</v>
      </c>
      <c r="C4" s="80"/>
      <c r="D4" s="80"/>
      <c r="F4" s="84"/>
      <c r="G4" s="84"/>
      <c r="H4" s="147"/>
      <c r="I4" s="149"/>
    </row>
    <row r="5" spans="2:14" ht="4.5" customHeight="1" x14ac:dyDescent="0.2">
      <c r="B5" s="80"/>
      <c r="C5" s="80"/>
      <c r="D5" s="80"/>
      <c r="F5" s="84"/>
      <c r="G5" s="84"/>
      <c r="H5" s="147"/>
      <c r="I5" s="149"/>
    </row>
    <row r="6" spans="2:14" ht="15" customHeight="1" x14ac:dyDescent="0.2">
      <c r="B6" s="80"/>
      <c r="C6" s="80"/>
      <c r="D6" s="80"/>
      <c r="F6" s="84"/>
      <c r="G6" s="84"/>
      <c r="H6" s="147"/>
      <c r="I6" s="149"/>
    </row>
    <row r="7" spans="2:14" ht="15" customHeight="1" x14ac:dyDescent="0.2">
      <c r="B7" s="381" t="s">
        <v>188</v>
      </c>
      <c r="C7" s="381"/>
      <c r="D7" s="381"/>
      <c r="E7" s="381"/>
      <c r="F7" s="381"/>
      <c r="G7" s="381"/>
      <c r="H7" s="381"/>
      <c r="I7" s="149"/>
    </row>
    <row r="8" spans="2:14" ht="15" customHeight="1" x14ac:dyDescent="0.2">
      <c r="B8" s="381"/>
      <c r="C8" s="381"/>
      <c r="D8" s="381"/>
      <c r="E8" s="381"/>
      <c r="F8" s="381"/>
      <c r="G8" s="381"/>
      <c r="H8" s="381"/>
      <c r="I8" s="149"/>
    </row>
    <row r="9" spans="2:14" ht="15" customHeight="1" x14ac:dyDescent="0.2">
      <c r="B9" s="381"/>
      <c r="C9" s="381"/>
      <c r="D9" s="381"/>
      <c r="E9" s="381"/>
      <c r="F9" s="381"/>
      <c r="G9" s="381"/>
      <c r="H9" s="381"/>
      <c r="I9" s="149"/>
    </row>
    <row r="10" spans="2:14" ht="15" customHeight="1" x14ac:dyDescent="0.2">
      <c r="B10" s="381"/>
      <c r="C10" s="381"/>
      <c r="D10" s="381"/>
      <c r="E10" s="381"/>
      <c r="F10" s="381"/>
      <c r="G10" s="381"/>
      <c r="H10" s="381"/>
      <c r="I10" s="149"/>
    </row>
    <row r="11" spans="2:14" ht="15" customHeight="1" x14ac:dyDescent="0.2">
      <c r="B11" s="381"/>
      <c r="C11" s="381"/>
      <c r="D11" s="381"/>
      <c r="E11" s="381"/>
      <c r="F11" s="381"/>
      <c r="G11" s="381"/>
      <c r="H11" s="381"/>
      <c r="I11" s="149"/>
    </row>
    <row r="12" spans="2:14" ht="15" customHeight="1" x14ac:dyDescent="0.2">
      <c r="B12" s="381"/>
      <c r="C12" s="381"/>
      <c r="D12" s="381"/>
      <c r="E12" s="381"/>
      <c r="F12" s="381"/>
      <c r="G12" s="381"/>
      <c r="H12" s="381"/>
      <c r="I12" s="149"/>
    </row>
    <row r="13" spans="2:14" ht="15" customHeight="1" x14ac:dyDescent="0.2">
      <c r="B13" s="381"/>
      <c r="C13" s="381"/>
      <c r="D13" s="381"/>
      <c r="E13" s="381"/>
      <c r="F13" s="381"/>
      <c r="G13" s="381"/>
      <c r="H13" s="381"/>
      <c r="I13" s="149"/>
      <c r="K13" s="118"/>
    </row>
    <row r="14" spans="2:14" ht="15" customHeight="1" x14ac:dyDescent="0.2">
      <c r="B14" s="381"/>
      <c r="C14" s="381"/>
      <c r="D14" s="381"/>
      <c r="E14" s="381"/>
      <c r="F14" s="381"/>
      <c r="G14" s="381"/>
      <c r="H14" s="381"/>
      <c r="I14" s="149"/>
    </row>
    <row r="15" spans="2:14" ht="15" customHeight="1" x14ac:dyDescent="0.2">
      <c r="B15" s="381"/>
      <c r="C15" s="381"/>
      <c r="D15" s="381"/>
      <c r="E15" s="381"/>
      <c r="F15" s="381"/>
      <c r="G15" s="381"/>
      <c r="H15" s="381"/>
      <c r="I15" s="149"/>
    </row>
    <row r="16" spans="2:14" ht="15" customHeight="1" x14ac:dyDescent="0.2">
      <c r="B16" s="381"/>
      <c r="C16" s="381"/>
      <c r="D16" s="381"/>
      <c r="E16" s="381"/>
      <c r="F16" s="381"/>
      <c r="G16" s="381"/>
      <c r="H16" s="381"/>
      <c r="I16" s="149"/>
      <c r="K16" s="118"/>
    </row>
    <row r="17" spans="1:21" ht="15" customHeight="1" x14ac:dyDescent="0.2">
      <c r="B17" s="381"/>
      <c r="C17" s="381"/>
      <c r="D17" s="381"/>
      <c r="E17" s="381"/>
      <c r="F17" s="381"/>
      <c r="G17" s="381"/>
      <c r="H17" s="381"/>
      <c r="I17" s="149"/>
    </row>
    <row r="18" spans="1:21" ht="15" customHeight="1" thickBot="1" x14ac:dyDescent="0.25">
      <c r="B18" s="246"/>
      <c r="C18" s="246"/>
      <c r="D18" s="246"/>
      <c r="E18" s="246"/>
      <c r="F18" s="246"/>
      <c r="G18" s="246"/>
      <c r="H18" s="246"/>
      <c r="I18" s="149"/>
    </row>
    <row r="19" spans="1:21" ht="15" customHeight="1" x14ac:dyDescent="0.2">
      <c r="A19" s="191"/>
      <c r="B19" s="192"/>
      <c r="C19" s="192"/>
      <c r="D19" s="192"/>
      <c r="E19" s="192"/>
      <c r="F19" s="192"/>
      <c r="G19" s="192"/>
      <c r="H19" s="192"/>
      <c r="I19" s="193"/>
      <c r="J19" s="333"/>
      <c r="K19" s="247"/>
      <c r="L19" s="247"/>
      <c r="M19" s="247"/>
      <c r="N19" s="247"/>
      <c r="O19" s="247"/>
      <c r="P19" s="247"/>
      <c r="Q19" s="247"/>
      <c r="R19" s="247"/>
      <c r="S19" s="247"/>
      <c r="T19" s="247"/>
      <c r="U19" s="247"/>
    </row>
    <row r="20" spans="1:21" ht="15" customHeight="1" x14ac:dyDescent="0.2">
      <c r="A20" s="43"/>
      <c r="B20" s="208" t="s">
        <v>123</v>
      </c>
      <c r="C20" s="246"/>
      <c r="D20" s="246"/>
      <c r="E20" s="246"/>
      <c r="F20" s="246"/>
      <c r="G20" s="246"/>
      <c r="H20" s="246"/>
      <c r="I20" s="194"/>
      <c r="J20" s="247"/>
      <c r="K20" s="247"/>
      <c r="L20" s="247"/>
      <c r="M20" s="247"/>
      <c r="N20" s="247"/>
      <c r="O20" s="247"/>
      <c r="P20" s="247"/>
      <c r="Q20" s="247"/>
      <c r="R20" s="247"/>
      <c r="S20" s="247"/>
      <c r="T20" s="247"/>
      <c r="U20" s="247"/>
    </row>
    <row r="21" spans="1:21" ht="15" customHeight="1" x14ac:dyDescent="0.2">
      <c r="A21" s="43"/>
      <c r="B21" s="246"/>
      <c r="C21" s="246"/>
      <c r="D21" s="246"/>
      <c r="E21" s="246"/>
      <c r="F21" s="246"/>
      <c r="G21" s="246"/>
      <c r="H21" s="246"/>
      <c r="I21" s="194"/>
      <c r="J21" s="247"/>
      <c r="K21" s="247"/>
      <c r="L21" s="247"/>
      <c r="M21" s="247"/>
      <c r="N21" s="247"/>
      <c r="O21" s="247"/>
      <c r="P21" s="247"/>
      <c r="Q21" s="247"/>
      <c r="R21" s="247"/>
      <c r="S21" s="247"/>
      <c r="T21" s="247"/>
      <c r="U21" s="247"/>
    </row>
    <row r="22" spans="1:21" ht="15" customHeight="1" x14ac:dyDescent="0.2">
      <c r="A22" s="43"/>
      <c r="B22" s="505"/>
      <c r="C22" s="506" t="s">
        <v>145</v>
      </c>
      <c r="D22" s="506"/>
      <c r="E22" s="506"/>
      <c r="F22" s="506"/>
      <c r="G22" s="506"/>
      <c r="H22" s="507"/>
      <c r="I22" s="194"/>
      <c r="J22" s="333" t="b">
        <v>0</v>
      </c>
      <c r="K22" s="247"/>
      <c r="L22" s="247"/>
      <c r="M22" s="247"/>
      <c r="N22" s="247"/>
      <c r="O22" s="247"/>
      <c r="P22" s="247"/>
      <c r="Q22" s="247"/>
      <c r="R22" s="247"/>
      <c r="S22" s="247"/>
      <c r="T22" s="247"/>
      <c r="U22" s="247"/>
    </row>
    <row r="23" spans="1:21" ht="15" customHeight="1" x14ac:dyDescent="0.2">
      <c r="A23" s="43"/>
      <c r="B23" s="508"/>
      <c r="C23" s="509"/>
      <c r="D23" s="509"/>
      <c r="E23" s="509"/>
      <c r="F23" s="509"/>
      <c r="G23" s="509"/>
      <c r="H23" s="510"/>
      <c r="I23" s="194"/>
      <c r="J23" s="247"/>
      <c r="K23" s="247"/>
      <c r="L23" s="247"/>
      <c r="M23" s="247"/>
      <c r="N23" s="247"/>
      <c r="O23" s="247"/>
      <c r="P23" s="247"/>
      <c r="Q23" s="247"/>
      <c r="R23" s="247"/>
      <c r="S23" s="247"/>
      <c r="T23" s="247"/>
      <c r="U23" s="247"/>
    </row>
    <row r="24" spans="1:21" ht="15" customHeight="1" x14ac:dyDescent="0.2">
      <c r="A24" s="43"/>
      <c r="B24" s="508"/>
      <c r="C24" s="509"/>
      <c r="D24" s="509"/>
      <c r="E24" s="509"/>
      <c r="F24" s="509"/>
      <c r="G24" s="509"/>
      <c r="H24" s="510"/>
      <c r="I24" s="194"/>
      <c r="J24" s="247"/>
      <c r="K24" s="247"/>
      <c r="L24" s="247"/>
      <c r="M24" s="247"/>
      <c r="N24" s="247"/>
      <c r="O24" s="247"/>
      <c r="P24" s="247"/>
      <c r="Q24" s="247"/>
      <c r="R24" s="247"/>
      <c r="S24" s="247"/>
      <c r="T24" s="247"/>
      <c r="U24" s="247"/>
    </row>
    <row r="25" spans="1:21" ht="15" customHeight="1" x14ac:dyDescent="0.2">
      <c r="A25" s="43"/>
      <c r="B25" s="508"/>
      <c r="C25" s="509"/>
      <c r="D25" s="509"/>
      <c r="E25" s="509"/>
      <c r="F25" s="509"/>
      <c r="G25" s="509"/>
      <c r="H25" s="510"/>
      <c r="I25" s="194"/>
      <c r="J25" s="247"/>
      <c r="K25" s="247"/>
      <c r="L25" s="247"/>
      <c r="M25" s="247"/>
      <c r="N25" s="247"/>
      <c r="O25" s="247"/>
      <c r="P25" s="247"/>
      <c r="Q25" s="247"/>
      <c r="R25" s="247"/>
      <c r="S25" s="247"/>
      <c r="T25" s="247"/>
      <c r="U25" s="247"/>
    </row>
    <row r="26" spans="1:21" ht="15" customHeight="1" x14ac:dyDescent="0.2">
      <c r="A26" s="43"/>
      <c r="B26" s="511"/>
      <c r="C26" s="512"/>
      <c r="D26" s="512"/>
      <c r="E26" s="512"/>
      <c r="F26" s="512"/>
      <c r="G26" s="512"/>
      <c r="H26" s="513"/>
      <c r="I26" s="194"/>
      <c r="J26" s="247"/>
      <c r="K26" s="247"/>
      <c r="L26" s="247"/>
      <c r="M26" s="247"/>
      <c r="N26" s="247"/>
      <c r="O26" s="247"/>
      <c r="P26" s="247"/>
      <c r="Q26" s="247"/>
      <c r="R26" s="247"/>
      <c r="S26" s="247"/>
      <c r="T26" s="247"/>
      <c r="U26" s="247"/>
    </row>
    <row r="27" spans="1:21" ht="15" customHeight="1" x14ac:dyDescent="0.2">
      <c r="A27" s="43"/>
      <c r="B27" s="246"/>
      <c r="C27" s="246"/>
      <c r="D27" s="246"/>
      <c r="E27" s="246"/>
      <c r="F27" s="246"/>
      <c r="G27" s="246"/>
      <c r="H27" s="246"/>
      <c r="I27" s="194"/>
      <c r="J27" s="248" t="s">
        <v>158</v>
      </c>
      <c r="K27" s="247"/>
      <c r="L27" s="247"/>
      <c r="M27" s="247"/>
      <c r="N27" s="247"/>
      <c r="O27" s="247"/>
      <c r="P27" s="247"/>
      <c r="Q27" s="247"/>
      <c r="R27" s="247"/>
      <c r="S27" s="247"/>
      <c r="T27" s="247"/>
      <c r="U27" s="247"/>
    </row>
    <row r="28" spans="1:21" ht="15" customHeight="1" x14ac:dyDescent="0.2">
      <c r="A28" s="43"/>
      <c r="B28" s="449" t="s">
        <v>143</v>
      </c>
      <c r="C28" s="449"/>
      <c r="D28" s="449"/>
      <c r="E28" s="449"/>
      <c r="F28" s="449"/>
      <c r="G28" s="449"/>
      <c r="H28" s="243">
        <f>IF(J22=FALSE,0,IF(AND(J22=TRUE,J28&lt;='Seite 2'!G35),J28,'Seite 2'!G35))</f>
        <v>0</v>
      </c>
      <c r="I28" s="194"/>
      <c r="J28" s="249">
        <f>IF(J22=TRUE,12%*'Seite 5 | Anl. PK'!K68,0)</f>
        <v>0</v>
      </c>
      <c r="K28" s="247" t="s">
        <v>156</v>
      </c>
      <c r="L28" s="247"/>
      <c r="M28" s="247"/>
      <c r="N28" s="247"/>
      <c r="O28" s="247"/>
      <c r="P28" s="247"/>
      <c r="Q28" s="247"/>
      <c r="R28" s="247"/>
      <c r="S28" s="247"/>
      <c r="T28" s="247"/>
      <c r="U28" s="247"/>
    </row>
    <row r="29" spans="1:21" ht="15" customHeight="1" thickBot="1" x14ac:dyDescent="0.25">
      <c r="A29" s="94"/>
      <c r="B29" s="198"/>
      <c r="C29" s="198"/>
      <c r="D29" s="198"/>
      <c r="E29" s="198"/>
      <c r="F29" s="198"/>
      <c r="G29" s="198"/>
      <c r="H29" s="198"/>
      <c r="I29" s="207"/>
      <c r="J29" s="249">
        <f>IF(J28&lt;='Seite 2'!G35,J28,'Seite 2'!G35)</f>
        <v>0</v>
      </c>
      <c r="K29" s="247" t="s">
        <v>155</v>
      </c>
      <c r="L29" s="247"/>
      <c r="M29" s="247"/>
      <c r="N29" s="247"/>
      <c r="O29" s="247"/>
      <c r="P29" s="247"/>
      <c r="Q29" s="247"/>
      <c r="R29" s="247"/>
      <c r="S29" s="247"/>
      <c r="T29" s="247"/>
      <c r="U29" s="247"/>
    </row>
    <row r="30" spans="1:21" ht="15" customHeight="1" thickBot="1" x14ac:dyDescent="0.25">
      <c r="B30" s="246"/>
      <c r="C30" s="246"/>
      <c r="D30" s="246"/>
      <c r="E30" s="246"/>
      <c r="F30" s="246"/>
      <c r="G30" s="246"/>
      <c r="H30" s="246"/>
      <c r="I30" s="149"/>
      <c r="J30" s="247" t="s">
        <v>157</v>
      </c>
      <c r="K30" s="247"/>
      <c r="L30" s="247"/>
      <c r="M30" s="247"/>
      <c r="N30" s="247"/>
      <c r="O30" s="247"/>
      <c r="P30" s="247"/>
      <c r="Q30" s="247"/>
      <c r="R30" s="247"/>
      <c r="S30" s="247"/>
      <c r="T30" s="247"/>
      <c r="U30" s="247"/>
    </row>
    <row r="31" spans="1:21" ht="15" customHeight="1" x14ac:dyDescent="0.2">
      <c r="A31" s="191"/>
      <c r="B31" s="192"/>
      <c r="C31" s="192"/>
      <c r="D31" s="192"/>
      <c r="E31" s="192"/>
      <c r="F31" s="192"/>
      <c r="G31" s="192"/>
      <c r="H31" s="192"/>
      <c r="I31" s="193"/>
      <c r="J31" s="333"/>
      <c r="K31" s="250" t="s">
        <v>159</v>
      </c>
      <c r="L31" s="247"/>
      <c r="M31" s="247"/>
      <c r="N31" s="247"/>
      <c r="O31" s="247"/>
      <c r="P31" s="247"/>
      <c r="Q31" s="247"/>
      <c r="R31" s="247"/>
      <c r="S31" s="247"/>
      <c r="T31" s="247"/>
      <c r="U31" s="247"/>
    </row>
    <row r="32" spans="1:21" ht="15" customHeight="1" x14ac:dyDescent="0.2">
      <c r="A32" s="43"/>
      <c r="B32" s="208" t="s">
        <v>120</v>
      </c>
      <c r="C32" s="246"/>
      <c r="D32" s="246"/>
      <c r="E32" s="246"/>
      <c r="F32" s="246"/>
      <c r="G32" s="246"/>
      <c r="H32" s="246"/>
      <c r="I32" s="194"/>
      <c r="J32" s="247"/>
      <c r="K32" s="247"/>
      <c r="L32" s="247"/>
      <c r="M32" s="247"/>
      <c r="N32" s="247"/>
      <c r="O32" s="247"/>
      <c r="P32" s="247"/>
      <c r="Q32" s="247"/>
      <c r="R32" s="247"/>
      <c r="S32" s="247"/>
      <c r="T32" s="247"/>
      <c r="U32" s="247"/>
    </row>
    <row r="33" spans="1:21" ht="15" customHeight="1" x14ac:dyDescent="0.2">
      <c r="A33" s="43"/>
      <c r="B33" s="246"/>
      <c r="C33" s="246"/>
      <c r="D33" s="246"/>
      <c r="E33" s="246"/>
      <c r="F33" s="246"/>
      <c r="G33" s="246"/>
      <c r="H33" s="246"/>
      <c r="I33" s="194"/>
      <c r="J33" s="247"/>
      <c r="K33" s="250"/>
      <c r="L33" s="247"/>
      <c r="M33" s="247"/>
      <c r="N33" s="247"/>
      <c r="O33" s="247"/>
      <c r="P33" s="247"/>
      <c r="Q33" s="247"/>
      <c r="R33" s="247"/>
      <c r="S33" s="247"/>
      <c r="T33" s="247"/>
      <c r="U33" s="247"/>
    </row>
    <row r="34" spans="1:21" ht="15" customHeight="1" x14ac:dyDescent="0.2">
      <c r="A34" s="43"/>
      <c r="B34" s="505"/>
      <c r="C34" s="514" t="s">
        <v>160</v>
      </c>
      <c r="D34" s="514"/>
      <c r="E34" s="514"/>
      <c r="F34" s="514"/>
      <c r="G34" s="514"/>
      <c r="H34" s="515"/>
      <c r="I34" s="194"/>
      <c r="J34" s="333" t="b">
        <v>0</v>
      </c>
      <c r="K34" s="247"/>
      <c r="L34" s="247"/>
      <c r="M34" s="247"/>
      <c r="N34" s="247"/>
      <c r="O34" s="247"/>
      <c r="P34" s="247"/>
      <c r="Q34" s="247"/>
      <c r="R34" s="247"/>
      <c r="S34" s="247"/>
      <c r="T34" s="247"/>
      <c r="U34" s="247"/>
    </row>
    <row r="35" spans="1:21" ht="15" customHeight="1" x14ac:dyDescent="0.2">
      <c r="A35" s="43"/>
      <c r="B35" s="508"/>
      <c r="C35" s="516"/>
      <c r="D35" s="516"/>
      <c r="E35" s="516"/>
      <c r="F35" s="516"/>
      <c r="G35" s="516"/>
      <c r="H35" s="517"/>
      <c r="I35" s="194"/>
    </row>
    <row r="36" spans="1:21" ht="15" customHeight="1" x14ac:dyDescent="0.2">
      <c r="A36" s="43"/>
      <c r="B36" s="508"/>
      <c r="C36" s="516"/>
      <c r="D36" s="516"/>
      <c r="E36" s="516"/>
      <c r="F36" s="516"/>
      <c r="G36" s="516"/>
      <c r="H36" s="517"/>
      <c r="I36" s="194"/>
    </row>
    <row r="37" spans="1:21" ht="15" customHeight="1" x14ac:dyDescent="0.2">
      <c r="A37" s="43"/>
      <c r="B37" s="508"/>
      <c r="C37" s="516"/>
      <c r="D37" s="516"/>
      <c r="E37" s="516"/>
      <c r="F37" s="516"/>
      <c r="G37" s="516"/>
      <c r="H37" s="517"/>
      <c r="I37" s="194"/>
    </row>
    <row r="38" spans="1:21" ht="15" customHeight="1" x14ac:dyDescent="0.2">
      <c r="A38" s="43"/>
      <c r="B38" s="508"/>
      <c r="C38" s="516"/>
      <c r="D38" s="516"/>
      <c r="E38" s="516"/>
      <c r="F38" s="516"/>
      <c r="G38" s="516"/>
      <c r="H38" s="517"/>
      <c r="I38" s="194"/>
    </row>
    <row r="39" spans="1:21" ht="15" customHeight="1" x14ac:dyDescent="0.2">
      <c r="A39" s="43"/>
      <c r="B39" s="508"/>
      <c r="C39" s="516"/>
      <c r="D39" s="516"/>
      <c r="E39" s="516"/>
      <c r="F39" s="516"/>
      <c r="G39" s="516"/>
      <c r="H39" s="517"/>
      <c r="I39" s="194"/>
    </row>
    <row r="40" spans="1:21" ht="15" customHeight="1" x14ac:dyDescent="0.2">
      <c r="A40" s="43"/>
      <c r="B40" s="508"/>
      <c r="C40" s="516"/>
      <c r="D40" s="516"/>
      <c r="E40" s="516"/>
      <c r="F40" s="516"/>
      <c r="G40" s="516"/>
      <c r="H40" s="517"/>
      <c r="I40" s="194"/>
    </row>
    <row r="41" spans="1:21" ht="15" customHeight="1" x14ac:dyDescent="0.2">
      <c r="A41" s="43"/>
      <c r="B41" s="511"/>
      <c r="C41" s="500"/>
      <c r="D41" s="500"/>
      <c r="E41" s="500"/>
      <c r="F41" s="500"/>
      <c r="G41" s="500"/>
      <c r="H41" s="501"/>
      <c r="I41" s="194"/>
    </row>
    <row r="42" spans="1:21" ht="15" customHeight="1" x14ac:dyDescent="0.2">
      <c r="A42" s="43"/>
      <c r="B42" s="246"/>
      <c r="C42" s="246"/>
      <c r="D42" s="246"/>
      <c r="E42" s="246"/>
      <c r="F42" s="246"/>
      <c r="G42" s="246"/>
      <c r="H42" s="246"/>
      <c r="I42" s="194"/>
    </row>
    <row r="43" spans="1:21" ht="15" customHeight="1" x14ac:dyDescent="0.2">
      <c r="A43" s="195"/>
      <c r="B43" s="211" t="s">
        <v>51</v>
      </c>
      <c r="C43" s="209"/>
      <c r="D43" s="209"/>
      <c r="E43" s="209"/>
      <c r="F43" s="209"/>
      <c r="G43" s="209"/>
      <c r="H43" s="210"/>
      <c r="I43" s="110"/>
    </row>
    <row r="44" spans="1:21" ht="30" customHeight="1" x14ac:dyDescent="0.2">
      <c r="A44" s="195"/>
      <c r="B44" s="188" t="s">
        <v>81</v>
      </c>
      <c r="C44" s="188" t="s">
        <v>112</v>
      </c>
      <c r="D44" s="189" t="s">
        <v>113</v>
      </c>
      <c r="E44" s="190" t="s">
        <v>114</v>
      </c>
      <c r="F44" s="190" t="s">
        <v>115</v>
      </c>
      <c r="G44" s="190" t="s">
        <v>116</v>
      </c>
      <c r="H44" s="188" t="s">
        <v>117</v>
      </c>
      <c r="I44" s="110"/>
    </row>
    <row r="45" spans="1:21" s="258" customFormat="1" x14ac:dyDescent="0.2">
      <c r="A45" s="259"/>
      <c r="B45" s="262"/>
      <c r="C45" s="262"/>
      <c r="D45" s="263"/>
      <c r="E45" s="264"/>
      <c r="F45" s="265"/>
      <c r="G45" s="266"/>
      <c r="H45" s="267"/>
      <c r="I45" s="260"/>
    </row>
    <row r="46" spans="1:21" s="258" customFormat="1" x14ac:dyDescent="0.2">
      <c r="A46" s="259"/>
      <c r="B46" s="262"/>
      <c r="C46" s="262"/>
      <c r="D46" s="263"/>
      <c r="E46" s="264"/>
      <c r="F46" s="265"/>
      <c r="G46" s="266"/>
      <c r="H46" s="267"/>
      <c r="I46" s="260"/>
    </row>
    <row r="47" spans="1:21" s="258" customFormat="1" x14ac:dyDescent="0.2">
      <c r="A47" s="259"/>
      <c r="B47" s="262"/>
      <c r="C47" s="262"/>
      <c r="D47" s="263"/>
      <c r="E47" s="264"/>
      <c r="F47" s="265"/>
      <c r="G47" s="266"/>
      <c r="H47" s="267"/>
      <c r="I47" s="260"/>
    </row>
    <row r="48" spans="1:21" s="258" customFormat="1" x14ac:dyDescent="0.2">
      <c r="A48" s="259"/>
      <c r="B48" s="262"/>
      <c r="C48" s="262"/>
      <c r="D48" s="263"/>
      <c r="E48" s="264"/>
      <c r="F48" s="265"/>
      <c r="G48" s="266"/>
      <c r="H48" s="267"/>
      <c r="I48" s="260"/>
    </row>
    <row r="49" spans="1:9" s="258" customFormat="1" x14ac:dyDescent="0.2">
      <c r="A49" s="259"/>
      <c r="B49" s="262"/>
      <c r="C49" s="262"/>
      <c r="D49" s="263"/>
      <c r="E49" s="264"/>
      <c r="F49" s="265"/>
      <c r="G49" s="266"/>
      <c r="H49" s="267"/>
      <c r="I49" s="260"/>
    </row>
    <row r="50" spans="1:9" s="258" customFormat="1" x14ac:dyDescent="0.2">
      <c r="A50" s="259"/>
      <c r="B50" s="262"/>
      <c r="C50" s="262"/>
      <c r="D50" s="263"/>
      <c r="E50" s="264"/>
      <c r="F50" s="265"/>
      <c r="G50" s="266"/>
      <c r="H50" s="267"/>
      <c r="I50" s="260"/>
    </row>
    <row r="51" spans="1:9" s="258" customFormat="1" x14ac:dyDescent="0.2">
      <c r="A51" s="259"/>
      <c r="B51" s="262"/>
      <c r="C51" s="262"/>
      <c r="D51" s="263"/>
      <c r="E51" s="264"/>
      <c r="F51" s="265"/>
      <c r="G51" s="266"/>
      <c r="H51" s="267"/>
      <c r="I51" s="260"/>
    </row>
    <row r="52" spans="1:9" s="258" customFormat="1" x14ac:dyDescent="0.2">
      <c r="A52" s="259"/>
      <c r="B52" s="262"/>
      <c r="C52" s="262"/>
      <c r="D52" s="268"/>
      <c r="E52" s="269"/>
      <c r="F52" s="270"/>
      <c r="G52" s="271"/>
      <c r="H52" s="267"/>
      <c r="I52" s="260"/>
    </row>
    <row r="53" spans="1:9" s="258" customFormat="1" x14ac:dyDescent="0.2">
      <c r="A53" s="259"/>
      <c r="B53" s="262"/>
      <c r="C53" s="262"/>
      <c r="D53" s="263"/>
      <c r="E53" s="264"/>
      <c r="F53" s="265"/>
      <c r="G53" s="266"/>
      <c r="H53" s="267"/>
      <c r="I53" s="260"/>
    </row>
    <row r="54" spans="1:9" s="258" customFormat="1" x14ac:dyDescent="0.2">
      <c r="A54" s="259"/>
      <c r="B54" s="262"/>
      <c r="C54" s="262"/>
      <c r="D54" s="263"/>
      <c r="E54" s="264"/>
      <c r="F54" s="265"/>
      <c r="G54" s="266"/>
      <c r="H54" s="267"/>
      <c r="I54" s="260"/>
    </row>
    <row r="55" spans="1:9" s="258" customFormat="1" x14ac:dyDescent="0.2">
      <c r="A55" s="259"/>
      <c r="B55" s="262"/>
      <c r="C55" s="262"/>
      <c r="D55" s="263"/>
      <c r="E55" s="264"/>
      <c r="F55" s="265"/>
      <c r="G55" s="266"/>
      <c r="H55" s="267"/>
      <c r="I55" s="260"/>
    </row>
    <row r="56" spans="1:9" s="258" customFormat="1" x14ac:dyDescent="0.2">
      <c r="A56" s="259"/>
      <c r="B56" s="262"/>
      <c r="C56" s="262"/>
      <c r="D56" s="263"/>
      <c r="E56" s="264"/>
      <c r="F56" s="265"/>
      <c r="G56" s="266"/>
      <c r="H56" s="267"/>
      <c r="I56" s="260"/>
    </row>
    <row r="57" spans="1:9" s="258" customFormat="1" x14ac:dyDescent="0.2">
      <c r="A57" s="259"/>
      <c r="B57" s="262"/>
      <c r="C57" s="262"/>
      <c r="D57" s="263"/>
      <c r="E57" s="264"/>
      <c r="F57" s="265"/>
      <c r="G57" s="266"/>
      <c r="H57" s="267"/>
      <c r="I57" s="260"/>
    </row>
    <row r="58" spans="1:9" s="258" customFormat="1" x14ac:dyDescent="0.2">
      <c r="A58" s="259"/>
      <c r="B58" s="262"/>
      <c r="C58" s="262"/>
      <c r="D58" s="263"/>
      <c r="E58" s="264"/>
      <c r="F58" s="265"/>
      <c r="G58" s="266"/>
      <c r="H58" s="267"/>
      <c r="I58" s="260"/>
    </row>
    <row r="59" spans="1:9" s="258" customFormat="1" x14ac:dyDescent="0.2">
      <c r="A59" s="259"/>
      <c r="B59" s="262"/>
      <c r="C59" s="262"/>
      <c r="D59" s="263"/>
      <c r="E59" s="264"/>
      <c r="F59" s="265"/>
      <c r="G59" s="266"/>
      <c r="H59" s="267"/>
      <c r="I59" s="260"/>
    </row>
    <row r="60" spans="1:9" ht="15" customHeight="1" x14ac:dyDescent="0.2">
      <c r="A60" s="195"/>
      <c r="B60" s="104"/>
      <c r="C60" s="104"/>
      <c r="D60" s="183"/>
      <c r="E60" s="183"/>
      <c r="F60" s="246"/>
      <c r="G60" s="186" t="s">
        <v>92</v>
      </c>
      <c r="H60" s="221">
        <f>ROUND(SUM(H45:H59),2)</f>
        <v>0</v>
      </c>
      <c r="I60" s="110"/>
    </row>
    <row r="61" spans="1:9" x14ac:dyDescent="0.2">
      <c r="A61" s="195"/>
      <c r="B61" s="104"/>
      <c r="C61" s="104"/>
      <c r="D61" s="183"/>
      <c r="E61" s="183"/>
      <c r="F61" s="246"/>
      <c r="G61" s="186"/>
      <c r="H61" s="187"/>
      <c r="I61" s="110"/>
    </row>
    <row r="62" spans="1:9" ht="15" customHeight="1" x14ac:dyDescent="0.2">
      <c r="A62" s="195"/>
      <c r="B62" s="211" t="s">
        <v>52</v>
      </c>
      <c r="C62" s="212"/>
      <c r="D62" s="212"/>
      <c r="E62" s="212"/>
      <c r="F62" s="212"/>
      <c r="G62" s="212"/>
      <c r="H62" s="213"/>
      <c r="I62" s="110"/>
    </row>
    <row r="63" spans="1:9" ht="30" customHeight="1" x14ac:dyDescent="0.2">
      <c r="A63" s="195"/>
      <c r="B63" s="188" t="s">
        <v>81</v>
      </c>
      <c r="C63" s="188" t="s">
        <v>112</v>
      </c>
      <c r="D63" s="189" t="s">
        <v>113</v>
      </c>
      <c r="E63" s="190" t="s">
        <v>114</v>
      </c>
      <c r="F63" s="190" t="s">
        <v>115</v>
      </c>
      <c r="G63" s="190" t="s">
        <v>116</v>
      </c>
      <c r="H63" s="188" t="s">
        <v>117</v>
      </c>
      <c r="I63" s="110"/>
    </row>
    <row r="64" spans="1:9" s="258" customFormat="1" x14ac:dyDescent="0.2">
      <c r="A64" s="259"/>
      <c r="B64" s="262"/>
      <c r="C64" s="262"/>
      <c r="D64" s="263"/>
      <c r="E64" s="264"/>
      <c r="F64" s="265"/>
      <c r="G64" s="266"/>
      <c r="H64" s="267"/>
      <c r="I64" s="260"/>
    </row>
    <row r="65" spans="1:9" s="258" customFormat="1" x14ac:dyDescent="0.2">
      <c r="A65" s="259"/>
      <c r="B65" s="262"/>
      <c r="C65" s="262"/>
      <c r="D65" s="263"/>
      <c r="E65" s="264"/>
      <c r="F65" s="265"/>
      <c r="G65" s="266"/>
      <c r="H65" s="267"/>
      <c r="I65" s="260"/>
    </row>
    <row r="66" spans="1:9" s="258" customFormat="1" x14ac:dyDescent="0.2">
      <c r="A66" s="259"/>
      <c r="B66" s="262"/>
      <c r="C66" s="262"/>
      <c r="D66" s="263"/>
      <c r="E66" s="264"/>
      <c r="F66" s="265"/>
      <c r="G66" s="266"/>
      <c r="H66" s="267"/>
      <c r="I66" s="260"/>
    </row>
    <row r="67" spans="1:9" s="258" customFormat="1" x14ac:dyDescent="0.2">
      <c r="A67" s="259"/>
      <c r="B67" s="262"/>
      <c r="C67" s="262"/>
      <c r="D67" s="263"/>
      <c r="E67" s="264"/>
      <c r="F67" s="265"/>
      <c r="G67" s="266"/>
      <c r="H67" s="267"/>
      <c r="I67" s="260"/>
    </row>
    <row r="68" spans="1:9" s="258" customFormat="1" x14ac:dyDescent="0.2">
      <c r="A68" s="259"/>
      <c r="B68" s="262"/>
      <c r="C68" s="262"/>
      <c r="D68" s="263"/>
      <c r="E68" s="264"/>
      <c r="F68" s="265"/>
      <c r="G68" s="266"/>
      <c r="H68" s="267"/>
      <c r="I68" s="260"/>
    </row>
    <row r="69" spans="1:9" s="258" customFormat="1" x14ac:dyDescent="0.2">
      <c r="A69" s="259"/>
      <c r="B69" s="262"/>
      <c r="C69" s="262"/>
      <c r="D69" s="263"/>
      <c r="E69" s="264"/>
      <c r="F69" s="265"/>
      <c r="G69" s="266"/>
      <c r="H69" s="267"/>
      <c r="I69" s="260"/>
    </row>
    <row r="70" spans="1:9" s="258" customFormat="1" x14ac:dyDescent="0.2">
      <c r="A70" s="259"/>
      <c r="B70" s="262"/>
      <c r="C70" s="262"/>
      <c r="D70" s="263"/>
      <c r="E70" s="264"/>
      <c r="F70" s="265"/>
      <c r="G70" s="266"/>
      <c r="H70" s="267"/>
      <c r="I70" s="260"/>
    </row>
    <row r="71" spans="1:9" s="258" customFormat="1" x14ac:dyDescent="0.2">
      <c r="A71" s="259"/>
      <c r="B71" s="262"/>
      <c r="C71" s="262"/>
      <c r="D71" s="263"/>
      <c r="E71" s="264"/>
      <c r="F71" s="265"/>
      <c r="G71" s="266"/>
      <c r="H71" s="267"/>
      <c r="I71" s="260"/>
    </row>
    <row r="72" spans="1:9" s="258" customFormat="1" x14ac:dyDescent="0.2">
      <c r="A72" s="259"/>
      <c r="B72" s="262"/>
      <c r="C72" s="262"/>
      <c r="D72" s="263"/>
      <c r="E72" s="264"/>
      <c r="F72" s="265"/>
      <c r="G72" s="266"/>
      <c r="H72" s="267"/>
      <c r="I72" s="260"/>
    </row>
    <row r="73" spans="1:9" s="258" customFormat="1" x14ac:dyDescent="0.2">
      <c r="A73" s="259"/>
      <c r="B73" s="262"/>
      <c r="C73" s="262"/>
      <c r="D73" s="263"/>
      <c r="E73" s="264"/>
      <c r="F73" s="265"/>
      <c r="G73" s="266"/>
      <c r="H73" s="267"/>
      <c r="I73" s="260"/>
    </row>
    <row r="74" spans="1:9" s="258" customFormat="1" x14ac:dyDescent="0.2">
      <c r="A74" s="259"/>
      <c r="B74" s="262"/>
      <c r="C74" s="262"/>
      <c r="D74" s="263"/>
      <c r="E74" s="264"/>
      <c r="F74" s="265"/>
      <c r="G74" s="266"/>
      <c r="H74" s="267"/>
      <c r="I74" s="260"/>
    </row>
    <row r="75" spans="1:9" s="258" customFormat="1" x14ac:dyDescent="0.2">
      <c r="A75" s="259"/>
      <c r="B75" s="262"/>
      <c r="C75" s="262"/>
      <c r="D75" s="263"/>
      <c r="E75" s="264"/>
      <c r="F75" s="265"/>
      <c r="G75" s="266"/>
      <c r="H75" s="267"/>
      <c r="I75" s="260"/>
    </row>
    <row r="76" spans="1:9" s="258" customFormat="1" x14ac:dyDescent="0.2">
      <c r="A76" s="259"/>
      <c r="B76" s="262"/>
      <c r="C76" s="262"/>
      <c r="D76" s="268"/>
      <c r="E76" s="269"/>
      <c r="F76" s="270"/>
      <c r="G76" s="271"/>
      <c r="H76" s="267"/>
      <c r="I76" s="260"/>
    </row>
    <row r="77" spans="1:9" s="258" customFormat="1" x14ac:dyDescent="0.2">
      <c r="A77" s="259"/>
      <c r="B77" s="262"/>
      <c r="C77" s="262"/>
      <c r="D77" s="263"/>
      <c r="E77" s="264"/>
      <c r="F77" s="265"/>
      <c r="G77" s="266"/>
      <c r="H77" s="267"/>
      <c r="I77" s="260"/>
    </row>
    <row r="78" spans="1:9" s="258" customFormat="1" x14ac:dyDescent="0.2">
      <c r="A78" s="259"/>
      <c r="B78" s="262"/>
      <c r="C78" s="262"/>
      <c r="D78" s="263"/>
      <c r="E78" s="264"/>
      <c r="F78" s="265"/>
      <c r="G78" s="266"/>
      <c r="H78" s="267"/>
      <c r="I78" s="260"/>
    </row>
    <row r="79" spans="1:9" ht="15" customHeight="1" x14ac:dyDescent="0.2">
      <c r="A79" s="195"/>
      <c r="B79" s="104"/>
      <c r="C79" s="104"/>
      <c r="D79" s="183"/>
      <c r="E79" s="183"/>
      <c r="F79" s="246"/>
      <c r="G79" s="186" t="s">
        <v>92</v>
      </c>
      <c r="H79" s="221">
        <f>ROUND(SUM(H64:H78),2)</f>
        <v>0</v>
      </c>
      <c r="I79" s="110"/>
    </row>
    <row r="80" spans="1:9" x14ac:dyDescent="0.2">
      <c r="A80" s="195"/>
      <c r="B80" s="104"/>
      <c r="C80" s="104"/>
      <c r="D80" s="183"/>
      <c r="E80" s="183"/>
      <c r="F80" s="246"/>
      <c r="G80" s="184"/>
      <c r="H80" s="185"/>
      <c r="I80" s="110"/>
    </row>
    <row r="81" spans="1:9" ht="15" customHeight="1" x14ac:dyDescent="0.2">
      <c r="A81" s="195"/>
      <c r="B81" s="211" t="s">
        <v>53</v>
      </c>
      <c r="C81" s="212"/>
      <c r="D81" s="212"/>
      <c r="E81" s="212"/>
      <c r="F81" s="212"/>
      <c r="G81" s="212"/>
      <c r="H81" s="213"/>
      <c r="I81" s="110"/>
    </row>
    <row r="82" spans="1:9" ht="30" customHeight="1" x14ac:dyDescent="0.2">
      <c r="A82" s="195"/>
      <c r="B82" s="188" t="s">
        <v>81</v>
      </c>
      <c r="C82" s="188" t="s">
        <v>112</v>
      </c>
      <c r="D82" s="189" t="s">
        <v>113</v>
      </c>
      <c r="E82" s="190" t="s">
        <v>114</v>
      </c>
      <c r="F82" s="190" t="s">
        <v>115</v>
      </c>
      <c r="G82" s="190" t="s">
        <v>116</v>
      </c>
      <c r="H82" s="188" t="s">
        <v>117</v>
      </c>
      <c r="I82" s="110"/>
    </row>
    <row r="83" spans="1:9" s="258" customFormat="1" x14ac:dyDescent="0.2">
      <c r="A83" s="259"/>
      <c r="B83" s="262"/>
      <c r="C83" s="262"/>
      <c r="D83" s="263"/>
      <c r="E83" s="264"/>
      <c r="F83" s="265"/>
      <c r="G83" s="266"/>
      <c r="H83" s="267"/>
      <c r="I83" s="260"/>
    </row>
    <row r="84" spans="1:9" s="258" customFormat="1" x14ac:dyDescent="0.2">
      <c r="A84" s="259"/>
      <c r="B84" s="262"/>
      <c r="C84" s="262"/>
      <c r="D84" s="263"/>
      <c r="E84" s="264"/>
      <c r="F84" s="265"/>
      <c r="G84" s="266"/>
      <c r="H84" s="267"/>
      <c r="I84" s="260"/>
    </row>
    <row r="85" spans="1:9" s="258" customFormat="1" x14ac:dyDescent="0.2">
      <c r="A85" s="259"/>
      <c r="B85" s="262"/>
      <c r="C85" s="262"/>
      <c r="D85" s="263"/>
      <c r="E85" s="264"/>
      <c r="F85" s="265"/>
      <c r="G85" s="266"/>
      <c r="H85" s="267"/>
      <c r="I85" s="260"/>
    </row>
    <row r="86" spans="1:9" s="258" customFormat="1" x14ac:dyDescent="0.2">
      <c r="A86" s="259"/>
      <c r="B86" s="262"/>
      <c r="C86" s="262"/>
      <c r="D86" s="263"/>
      <c r="E86" s="264"/>
      <c r="F86" s="265"/>
      <c r="G86" s="266"/>
      <c r="H86" s="267"/>
      <c r="I86" s="260"/>
    </row>
    <row r="87" spans="1:9" s="258" customFormat="1" x14ac:dyDescent="0.2">
      <c r="A87" s="259"/>
      <c r="B87" s="262"/>
      <c r="C87" s="262"/>
      <c r="D87" s="263"/>
      <c r="E87" s="264"/>
      <c r="F87" s="265"/>
      <c r="G87" s="266"/>
      <c r="H87" s="267"/>
      <c r="I87" s="260"/>
    </row>
    <row r="88" spans="1:9" s="258" customFormat="1" x14ac:dyDescent="0.2">
      <c r="A88" s="259"/>
      <c r="B88" s="262"/>
      <c r="C88" s="262"/>
      <c r="D88" s="263"/>
      <c r="E88" s="264"/>
      <c r="F88" s="265"/>
      <c r="G88" s="266"/>
      <c r="H88" s="267"/>
      <c r="I88" s="260"/>
    </row>
    <row r="89" spans="1:9" s="258" customFormat="1" x14ac:dyDescent="0.2">
      <c r="A89" s="259"/>
      <c r="B89" s="262"/>
      <c r="C89" s="262"/>
      <c r="D89" s="263"/>
      <c r="E89" s="264"/>
      <c r="F89" s="265"/>
      <c r="G89" s="266"/>
      <c r="H89" s="267"/>
      <c r="I89" s="260"/>
    </row>
    <row r="90" spans="1:9" s="258" customFormat="1" x14ac:dyDescent="0.2">
      <c r="A90" s="259"/>
      <c r="B90" s="262"/>
      <c r="C90" s="262"/>
      <c r="D90" s="263"/>
      <c r="E90" s="264"/>
      <c r="F90" s="265"/>
      <c r="G90" s="266"/>
      <c r="H90" s="267"/>
      <c r="I90" s="260"/>
    </row>
    <row r="91" spans="1:9" s="258" customFormat="1" x14ac:dyDescent="0.2">
      <c r="A91" s="259"/>
      <c r="B91" s="262"/>
      <c r="C91" s="262"/>
      <c r="D91" s="263"/>
      <c r="E91" s="264"/>
      <c r="F91" s="265"/>
      <c r="G91" s="266"/>
      <c r="H91" s="267"/>
      <c r="I91" s="260"/>
    </row>
    <row r="92" spans="1:9" s="258" customFormat="1" x14ac:dyDescent="0.2">
      <c r="A92" s="259"/>
      <c r="B92" s="262"/>
      <c r="C92" s="262"/>
      <c r="D92" s="263"/>
      <c r="E92" s="264"/>
      <c r="F92" s="265"/>
      <c r="G92" s="266"/>
      <c r="H92" s="267"/>
      <c r="I92" s="260"/>
    </row>
    <row r="93" spans="1:9" s="258" customFormat="1" x14ac:dyDescent="0.2">
      <c r="A93" s="259"/>
      <c r="B93" s="262"/>
      <c r="C93" s="262"/>
      <c r="D93" s="263"/>
      <c r="E93" s="264"/>
      <c r="F93" s="265"/>
      <c r="G93" s="266"/>
      <c r="H93" s="267"/>
      <c r="I93" s="260"/>
    </row>
    <row r="94" spans="1:9" s="258" customFormat="1" x14ac:dyDescent="0.2">
      <c r="A94" s="259"/>
      <c r="B94" s="262"/>
      <c r="C94" s="262"/>
      <c r="D94" s="263"/>
      <c r="E94" s="264"/>
      <c r="F94" s="265"/>
      <c r="G94" s="266"/>
      <c r="H94" s="267"/>
      <c r="I94" s="260"/>
    </row>
    <row r="95" spans="1:9" s="258" customFormat="1" x14ac:dyDescent="0.2">
      <c r="A95" s="259"/>
      <c r="B95" s="262"/>
      <c r="C95" s="262"/>
      <c r="D95" s="268"/>
      <c r="E95" s="269"/>
      <c r="F95" s="270"/>
      <c r="G95" s="271"/>
      <c r="H95" s="267"/>
      <c r="I95" s="260"/>
    </row>
    <row r="96" spans="1:9" s="258" customFormat="1" x14ac:dyDescent="0.2">
      <c r="A96" s="259"/>
      <c r="B96" s="262"/>
      <c r="C96" s="262"/>
      <c r="D96" s="268"/>
      <c r="E96" s="269"/>
      <c r="F96" s="270"/>
      <c r="G96" s="271"/>
      <c r="H96" s="267"/>
      <c r="I96" s="260"/>
    </row>
    <row r="97" spans="1:9" s="258" customFormat="1" x14ac:dyDescent="0.2">
      <c r="A97" s="259"/>
      <c r="B97" s="262"/>
      <c r="C97" s="262"/>
      <c r="D97" s="263"/>
      <c r="E97" s="264"/>
      <c r="F97" s="265"/>
      <c r="G97" s="266"/>
      <c r="H97" s="267"/>
      <c r="I97" s="260"/>
    </row>
    <row r="98" spans="1:9" ht="15" customHeight="1" x14ac:dyDescent="0.2">
      <c r="A98" s="195"/>
      <c r="B98" s="104"/>
      <c r="C98" s="104"/>
      <c r="D98" s="183"/>
      <c r="E98" s="183"/>
      <c r="F98" s="246"/>
      <c r="G98" s="186" t="s">
        <v>92</v>
      </c>
      <c r="H98" s="221">
        <f>ROUND(SUM(H83:H97),2)</f>
        <v>0</v>
      </c>
      <c r="I98" s="110"/>
    </row>
    <row r="99" spans="1:9" x14ac:dyDescent="0.2">
      <c r="A99" s="195"/>
      <c r="B99" s="104"/>
      <c r="C99" s="104"/>
      <c r="D99" s="183"/>
      <c r="E99" s="183"/>
      <c r="F99" s="246"/>
      <c r="G99" s="184"/>
      <c r="H99" s="185"/>
      <c r="I99" s="110"/>
    </row>
    <row r="100" spans="1:9" ht="15" customHeight="1" x14ac:dyDescent="0.2">
      <c r="A100" s="195"/>
      <c r="B100" s="211" t="s">
        <v>54</v>
      </c>
      <c r="C100" s="212"/>
      <c r="D100" s="212"/>
      <c r="E100" s="212"/>
      <c r="F100" s="212"/>
      <c r="G100" s="212"/>
      <c r="H100" s="213"/>
      <c r="I100" s="110"/>
    </row>
    <row r="101" spans="1:9" ht="30" customHeight="1" x14ac:dyDescent="0.2">
      <c r="A101" s="195"/>
      <c r="B101" s="188" t="s">
        <v>81</v>
      </c>
      <c r="C101" s="188" t="s">
        <v>112</v>
      </c>
      <c r="D101" s="189" t="s">
        <v>113</v>
      </c>
      <c r="E101" s="190" t="s">
        <v>114</v>
      </c>
      <c r="F101" s="190" t="s">
        <v>115</v>
      </c>
      <c r="G101" s="190" t="s">
        <v>116</v>
      </c>
      <c r="H101" s="188" t="s">
        <v>117</v>
      </c>
      <c r="I101" s="110"/>
    </row>
    <row r="102" spans="1:9" s="258" customFormat="1" x14ac:dyDescent="0.2">
      <c r="A102" s="259"/>
      <c r="B102" s="262"/>
      <c r="C102" s="262"/>
      <c r="D102" s="263"/>
      <c r="E102" s="264"/>
      <c r="F102" s="265"/>
      <c r="G102" s="266"/>
      <c r="H102" s="267"/>
      <c r="I102" s="260"/>
    </row>
    <row r="103" spans="1:9" s="258" customFormat="1" ht="12" customHeight="1" x14ac:dyDescent="0.2">
      <c r="A103" s="259"/>
      <c r="B103" s="262"/>
      <c r="C103" s="262"/>
      <c r="D103" s="263"/>
      <c r="E103" s="264"/>
      <c r="F103" s="265"/>
      <c r="G103" s="266"/>
      <c r="H103" s="267"/>
      <c r="I103" s="260"/>
    </row>
    <row r="104" spans="1:9" s="258" customFormat="1" ht="11.25" customHeight="1" x14ac:dyDescent="0.2">
      <c r="A104" s="261"/>
      <c r="B104" s="262"/>
      <c r="C104" s="262"/>
      <c r="D104" s="263"/>
      <c r="E104" s="264"/>
      <c r="F104" s="265"/>
      <c r="G104" s="266"/>
      <c r="H104" s="267"/>
      <c r="I104" s="260"/>
    </row>
    <row r="105" spans="1:9" s="258" customFormat="1" ht="12" customHeight="1" x14ac:dyDescent="0.2">
      <c r="A105" s="261"/>
      <c r="B105" s="262"/>
      <c r="C105" s="262"/>
      <c r="D105" s="263"/>
      <c r="E105" s="264"/>
      <c r="F105" s="265"/>
      <c r="G105" s="266"/>
      <c r="H105" s="267"/>
      <c r="I105" s="260"/>
    </row>
    <row r="106" spans="1:9" s="258" customFormat="1" ht="12" customHeight="1" x14ac:dyDescent="0.2">
      <c r="A106" s="261"/>
      <c r="B106" s="262"/>
      <c r="C106" s="262"/>
      <c r="D106" s="263"/>
      <c r="E106" s="264"/>
      <c r="F106" s="265"/>
      <c r="G106" s="266"/>
      <c r="H106" s="267"/>
      <c r="I106" s="260"/>
    </row>
    <row r="107" spans="1:9" s="258" customFormat="1" ht="12" customHeight="1" x14ac:dyDescent="0.2">
      <c r="A107" s="261"/>
      <c r="B107" s="262"/>
      <c r="C107" s="262"/>
      <c r="D107" s="263"/>
      <c r="E107" s="264"/>
      <c r="F107" s="265"/>
      <c r="G107" s="266"/>
      <c r="H107" s="267"/>
      <c r="I107" s="260"/>
    </row>
    <row r="108" spans="1:9" ht="15" customHeight="1" x14ac:dyDescent="0.2">
      <c r="A108" s="43"/>
      <c r="B108" s="104"/>
      <c r="C108" s="104"/>
      <c r="D108" s="183"/>
      <c r="E108" s="183"/>
      <c r="F108" s="246"/>
      <c r="G108" s="186" t="s">
        <v>92</v>
      </c>
      <c r="H108" s="221">
        <f>ROUND(SUM(H102:H107),2)</f>
        <v>0</v>
      </c>
      <c r="I108" s="110"/>
    </row>
    <row r="109" spans="1:9" ht="15" customHeight="1" x14ac:dyDescent="0.2">
      <c r="A109" s="43"/>
      <c r="B109" s="104"/>
      <c r="C109" s="104"/>
      <c r="D109" s="183"/>
      <c r="E109" s="183"/>
      <c r="F109" s="246"/>
      <c r="G109" s="186"/>
      <c r="H109" s="187"/>
      <c r="I109" s="110"/>
    </row>
    <row r="110" spans="1:9" ht="15" customHeight="1" x14ac:dyDescent="0.2">
      <c r="A110" s="43"/>
      <c r="B110" s="104"/>
      <c r="C110" s="104"/>
      <c r="D110" s="183"/>
      <c r="E110" s="183"/>
      <c r="F110" s="246"/>
      <c r="G110" s="206" t="s">
        <v>119</v>
      </c>
      <c r="H110" s="222">
        <f>H60+H79+H98+H108</f>
        <v>0</v>
      </c>
      <c r="I110" s="110"/>
    </row>
    <row r="111" spans="1:9" ht="15" customHeight="1" thickBot="1" x14ac:dyDescent="0.25">
      <c r="A111" s="94"/>
      <c r="B111" s="196"/>
      <c r="C111" s="196"/>
      <c r="D111" s="197"/>
      <c r="E111" s="197"/>
      <c r="F111" s="198"/>
      <c r="G111" s="199"/>
      <c r="H111" s="200"/>
      <c r="I111" s="96"/>
    </row>
    <row r="112" spans="1:9" ht="15" customHeight="1" x14ac:dyDescent="0.2">
      <c r="B112" s="104"/>
      <c r="C112" s="104"/>
      <c r="D112" s="183"/>
      <c r="E112" s="183"/>
      <c r="F112" s="246"/>
      <c r="G112" s="186"/>
      <c r="H112" s="187"/>
    </row>
    <row r="113" spans="1:9" ht="15" customHeight="1" x14ac:dyDescent="0.2">
      <c r="B113" s="104"/>
      <c r="C113" s="104"/>
      <c r="D113" s="183"/>
      <c r="E113" s="183"/>
      <c r="F113" s="246"/>
      <c r="G113" s="186"/>
      <c r="H113" s="187"/>
    </row>
    <row r="114" spans="1:9" ht="15" customHeight="1" x14ac:dyDescent="0.2">
      <c r="B114" s="381" t="s">
        <v>146</v>
      </c>
      <c r="C114" s="381"/>
      <c r="D114" s="381"/>
      <c r="E114" s="381"/>
      <c r="F114" s="381"/>
      <c r="G114" s="381"/>
      <c r="H114" s="381"/>
    </row>
    <row r="115" spans="1:9" ht="15" customHeight="1" x14ac:dyDescent="0.2">
      <c r="B115" s="381"/>
      <c r="C115" s="381"/>
      <c r="D115" s="381"/>
      <c r="E115" s="381"/>
      <c r="F115" s="381"/>
      <c r="G115" s="381"/>
      <c r="H115" s="381"/>
    </row>
    <row r="116" spans="1:9" ht="15" customHeight="1" x14ac:dyDescent="0.2">
      <c r="B116" s="381"/>
      <c r="C116" s="381"/>
      <c r="D116" s="381"/>
      <c r="E116" s="381"/>
      <c r="F116" s="381"/>
      <c r="G116" s="381"/>
      <c r="H116" s="381"/>
    </row>
    <row r="117" spans="1:9" ht="15" customHeight="1" thickBot="1" x14ac:dyDescent="0.25">
      <c r="B117" s="104"/>
      <c r="C117" s="104"/>
      <c r="D117" s="183"/>
      <c r="E117" s="183"/>
      <c r="F117" s="246"/>
      <c r="G117" s="186"/>
      <c r="H117" s="187"/>
    </row>
    <row r="118" spans="1:9" ht="15" customHeight="1" x14ac:dyDescent="0.2">
      <c r="A118" s="191"/>
      <c r="B118" s="201"/>
      <c r="C118" s="201"/>
      <c r="D118" s="202"/>
      <c r="E118" s="202"/>
      <c r="F118" s="192"/>
      <c r="G118" s="203"/>
      <c r="H118" s="204"/>
      <c r="I118" s="205"/>
    </row>
    <row r="119" spans="1:9" ht="15" customHeight="1" x14ac:dyDescent="0.2">
      <c r="A119" s="43"/>
      <c r="B119" s="208" t="s">
        <v>144</v>
      </c>
      <c r="C119" s="104"/>
      <c r="D119" s="183"/>
      <c r="E119" s="183"/>
      <c r="F119" s="246"/>
      <c r="G119" s="186"/>
      <c r="H119" s="187"/>
      <c r="I119" s="110"/>
    </row>
    <row r="120" spans="1:9" ht="15" customHeight="1" x14ac:dyDescent="0.2">
      <c r="A120" s="43"/>
      <c r="B120" s="208"/>
      <c r="C120" s="104"/>
      <c r="D120" s="183"/>
      <c r="E120" s="183"/>
      <c r="F120" s="246"/>
      <c r="G120" s="186"/>
      <c r="H120" s="187"/>
      <c r="I120" s="110"/>
    </row>
    <row r="121" spans="1:9" ht="15" customHeight="1" x14ac:dyDescent="0.2">
      <c r="A121" s="43"/>
      <c r="B121" s="440" t="s">
        <v>147</v>
      </c>
      <c r="C121" s="441"/>
      <c r="D121" s="441"/>
      <c r="E121" s="441"/>
      <c r="F121" s="441"/>
      <c r="G121" s="441"/>
      <c r="H121" s="442"/>
      <c r="I121" s="110"/>
    </row>
    <row r="122" spans="1:9" ht="15" customHeight="1" x14ac:dyDescent="0.2">
      <c r="A122" s="43"/>
      <c r="B122" s="443"/>
      <c r="C122" s="444"/>
      <c r="D122" s="444"/>
      <c r="E122" s="444"/>
      <c r="F122" s="444"/>
      <c r="G122" s="444"/>
      <c r="H122" s="445"/>
      <c r="I122" s="110"/>
    </row>
    <row r="123" spans="1:9" ht="15" customHeight="1" x14ac:dyDescent="0.2">
      <c r="A123" s="43"/>
      <c r="B123" s="443"/>
      <c r="C123" s="444"/>
      <c r="D123" s="444"/>
      <c r="E123" s="444"/>
      <c r="F123" s="444"/>
      <c r="G123" s="444"/>
      <c r="H123" s="445"/>
      <c r="I123" s="110"/>
    </row>
    <row r="124" spans="1:9" ht="15" customHeight="1" x14ac:dyDescent="0.2">
      <c r="A124" s="43"/>
      <c r="B124" s="446"/>
      <c r="C124" s="447"/>
      <c r="D124" s="447"/>
      <c r="E124" s="447"/>
      <c r="F124" s="447"/>
      <c r="G124" s="447"/>
      <c r="H124" s="448"/>
      <c r="I124" s="110"/>
    </row>
    <row r="125" spans="1:9" ht="15" customHeight="1" x14ac:dyDescent="0.2">
      <c r="A125" s="43"/>
      <c r="I125" s="110"/>
    </row>
    <row r="126" spans="1:9" ht="30" customHeight="1" x14ac:dyDescent="0.2">
      <c r="A126" s="43"/>
      <c r="B126" s="188" t="s">
        <v>81</v>
      </c>
      <c r="C126" s="188" t="s">
        <v>112</v>
      </c>
      <c r="D126" s="189" t="s">
        <v>113</v>
      </c>
      <c r="E126" s="190" t="s">
        <v>114</v>
      </c>
      <c r="F126" s="190" t="s">
        <v>115</v>
      </c>
      <c r="G126" s="190" t="s">
        <v>116</v>
      </c>
      <c r="H126" s="188" t="s">
        <v>117</v>
      </c>
      <c r="I126" s="110"/>
    </row>
    <row r="127" spans="1:9" s="258" customFormat="1" ht="12" customHeight="1" x14ac:dyDescent="0.2">
      <c r="A127" s="261"/>
      <c r="B127" s="262"/>
      <c r="C127" s="262"/>
      <c r="D127" s="263"/>
      <c r="E127" s="264"/>
      <c r="F127" s="265"/>
      <c r="G127" s="266"/>
      <c r="H127" s="267"/>
      <c r="I127" s="260"/>
    </row>
    <row r="128" spans="1:9" s="258" customFormat="1" ht="12" customHeight="1" x14ac:dyDescent="0.2">
      <c r="A128" s="261"/>
      <c r="B128" s="262"/>
      <c r="C128" s="262"/>
      <c r="D128" s="263"/>
      <c r="E128" s="264"/>
      <c r="F128" s="265"/>
      <c r="G128" s="266"/>
      <c r="H128" s="267"/>
      <c r="I128" s="260"/>
    </row>
    <row r="129" spans="1:9" s="258" customFormat="1" ht="12" customHeight="1" x14ac:dyDescent="0.2">
      <c r="A129" s="261"/>
      <c r="B129" s="262"/>
      <c r="C129" s="262"/>
      <c r="D129" s="263"/>
      <c r="E129" s="264"/>
      <c r="F129" s="265"/>
      <c r="G129" s="266"/>
      <c r="H129" s="267"/>
      <c r="I129" s="260"/>
    </row>
    <row r="130" spans="1:9" s="258" customFormat="1" ht="12" customHeight="1" x14ac:dyDescent="0.2">
      <c r="A130" s="261"/>
      <c r="B130" s="262"/>
      <c r="C130" s="262"/>
      <c r="D130" s="263"/>
      <c r="E130" s="264"/>
      <c r="F130" s="265"/>
      <c r="G130" s="266"/>
      <c r="H130" s="267"/>
      <c r="I130" s="260"/>
    </row>
    <row r="131" spans="1:9" s="258" customFormat="1" ht="12" customHeight="1" x14ac:dyDescent="0.2">
      <c r="A131" s="261"/>
      <c r="B131" s="262"/>
      <c r="C131" s="262"/>
      <c r="D131" s="263"/>
      <c r="E131" s="264"/>
      <c r="F131" s="265"/>
      <c r="G131" s="266"/>
      <c r="H131" s="267"/>
      <c r="I131" s="260"/>
    </row>
    <row r="132" spans="1:9" s="258" customFormat="1" ht="12" customHeight="1" x14ac:dyDescent="0.2">
      <c r="A132" s="261"/>
      <c r="B132" s="262"/>
      <c r="C132" s="262"/>
      <c r="D132" s="263"/>
      <c r="E132" s="264"/>
      <c r="F132" s="265"/>
      <c r="G132" s="266"/>
      <c r="H132" s="267"/>
      <c r="I132" s="260"/>
    </row>
    <row r="133" spans="1:9" s="258" customFormat="1" ht="12" customHeight="1" x14ac:dyDescent="0.2">
      <c r="A133" s="261"/>
      <c r="B133" s="262"/>
      <c r="C133" s="262"/>
      <c r="D133" s="263"/>
      <c r="E133" s="264"/>
      <c r="F133" s="265"/>
      <c r="G133" s="266"/>
      <c r="H133" s="267"/>
      <c r="I133" s="260"/>
    </row>
    <row r="134" spans="1:9" s="258" customFormat="1" ht="12" customHeight="1" x14ac:dyDescent="0.2">
      <c r="A134" s="261"/>
      <c r="B134" s="262"/>
      <c r="C134" s="262"/>
      <c r="D134" s="263"/>
      <c r="E134" s="264"/>
      <c r="F134" s="265"/>
      <c r="G134" s="266"/>
      <c r="H134" s="267"/>
      <c r="I134" s="260"/>
    </row>
    <row r="135" spans="1:9" s="258" customFormat="1" ht="12" customHeight="1" x14ac:dyDescent="0.2">
      <c r="A135" s="261"/>
      <c r="B135" s="262"/>
      <c r="C135" s="262"/>
      <c r="D135" s="263"/>
      <c r="E135" s="264"/>
      <c r="F135" s="265"/>
      <c r="G135" s="266"/>
      <c r="H135" s="267"/>
      <c r="I135" s="260"/>
    </row>
    <row r="136" spans="1:9" s="258" customFormat="1" ht="12" customHeight="1" x14ac:dyDescent="0.2">
      <c r="A136" s="261"/>
      <c r="B136" s="262"/>
      <c r="C136" s="262"/>
      <c r="D136" s="263"/>
      <c r="E136" s="264"/>
      <c r="F136" s="265"/>
      <c r="G136" s="266"/>
      <c r="H136" s="267"/>
      <c r="I136" s="260"/>
    </row>
    <row r="137" spans="1:9" s="258" customFormat="1" ht="12" customHeight="1" x14ac:dyDescent="0.2">
      <c r="A137" s="261"/>
      <c r="B137" s="262"/>
      <c r="C137" s="262"/>
      <c r="D137" s="263"/>
      <c r="E137" s="264"/>
      <c r="F137" s="265"/>
      <c r="G137" s="266"/>
      <c r="H137" s="267"/>
      <c r="I137" s="260"/>
    </row>
    <row r="138" spans="1:9" s="258" customFormat="1" ht="12" customHeight="1" x14ac:dyDescent="0.2">
      <c r="A138" s="261"/>
      <c r="B138" s="262"/>
      <c r="C138" s="262"/>
      <c r="D138" s="263"/>
      <c r="E138" s="264"/>
      <c r="F138" s="265"/>
      <c r="G138" s="266"/>
      <c r="H138" s="267"/>
      <c r="I138" s="260"/>
    </row>
    <row r="139" spans="1:9" s="258" customFormat="1" ht="12" customHeight="1" x14ac:dyDescent="0.2">
      <c r="A139" s="261"/>
      <c r="B139" s="262"/>
      <c r="C139" s="262"/>
      <c r="D139" s="263"/>
      <c r="E139" s="264"/>
      <c r="F139" s="265"/>
      <c r="G139" s="266"/>
      <c r="H139" s="267"/>
      <c r="I139" s="260"/>
    </row>
    <row r="140" spans="1:9" s="258" customFormat="1" ht="12" customHeight="1" x14ac:dyDescent="0.2">
      <c r="A140" s="261"/>
      <c r="B140" s="262"/>
      <c r="C140" s="262"/>
      <c r="D140" s="263"/>
      <c r="E140" s="264"/>
      <c r="F140" s="265"/>
      <c r="G140" s="266"/>
      <c r="H140" s="267"/>
      <c r="I140" s="260"/>
    </row>
    <row r="141" spans="1:9" ht="15" customHeight="1" x14ac:dyDescent="0.2">
      <c r="A141" s="43"/>
      <c r="B141" s="104"/>
      <c r="C141" s="104"/>
      <c r="D141" s="183"/>
      <c r="E141" s="183"/>
      <c r="F141" s="246"/>
      <c r="G141" s="186" t="s">
        <v>92</v>
      </c>
      <c r="H141" s="221">
        <f>ROUND(SUM(H127:H140),2)</f>
        <v>0</v>
      </c>
      <c r="I141" s="110"/>
    </row>
    <row r="142" spans="1:9" ht="12" customHeight="1" thickBot="1" x14ac:dyDescent="0.25">
      <c r="A142" s="94"/>
      <c r="B142" s="95"/>
      <c r="C142" s="95"/>
      <c r="D142" s="95"/>
      <c r="E142" s="95"/>
      <c r="F142" s="95"/>
      <c r="G142" s="95"/>
      <c r="H142" s="95"/>
      <c r="I142" s="96"/>
    </row>
  </sheetData>
  <sheetProtection algorithmName="SHA-512" hashValue="TciCV9hoPTOdL/+GL0QdUWUS1+MIP1GIRV88JWbPlPgFWGFsLFX0/OnAzgwmd6ucIe1hnFjbT8XSNLDWbakwUA==" saltValue="BQqR1RreSXMcIG3Vce0Yow==" spinCount="100000" sheet="1" insertRows="0" deleteRows="0" selectLockedCells="1"/>
  <mergeCells count="6">
    <mergeCell ref="B7:H17"/>
    <mergeCell ref="B121:H124"/>
    <mergeCell ref="B114:H116"/>
    <mergeCell ref="C34:H41"/>
    <mergeCell ref="C22:H26"/>
    <mergeCell ref="B28:G28"/>
  </mergeCells>
  <pageMargins left="0.78740157480314965" right="0.19685039370078741" top="0.39370078740157483" bottom="0.39370078740157483" header="0.19685039370078741" footer="0.19685039370078741"/>
  <pageSetup paperSize="9" fitToHeight="0" orientation="portrait" r:id="rId1"/>
  <headerFooter>
    <oddFooter>&amp;L&amp;"Calibri,Standard"&amp;8Verwendungsnachweis LSZ/ThEKiZ&amp;C&amp;"Calibri,Standard"&amp;8&amp;A (&amp;P)&amp;R&amp;"Calibri,Standard"&amp;8Landkreis Altenburger Land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0897" r:id="rId4" name="Check Box 1">
              <controlPr locked="0" defaultSize="0" autoFill="0" autoLine="0" autoPict="0">
                <anchor moveWithCells="1">
                  <from>
                    <xdr:col>1</xdr:col>
                    <xdr:colOff>9525</xdr:colOff>
                    <xdr:row>33</xdr:row>
                    <xdr:rowOff>0</xdr:rowOff>
                  </from>
                  <to>
                    <xdr:col>2</xdr:col>
                    <xdr:colOff>0</xdr:colOff>
                    <xdr:row>34</xdr:row>
                    <xdr:rowOff>9525</xdr:rowOff>
                  </to>
                </anchor>
              </controlPr>
            </control>
          </mc:Choice>
        </mc:AlternateContent>
        <mc:AlternateContent xmlns:mc="http://schemas.openxmlformats.org/markup-compatibility/2006">
          <mc:Choice Requires="x14">
            <control shapeId="80898" r:id="rId5" name="Check Box 2">
              <controlPr locked="0" defaultSize="0" autoFill="0" autoLine="0" autoPict="0">
                <anchor moveWithCells="1">
                  <from>
                    <xdr:col>1</xdr:col>
                    <xdr:colOff>9525</xdr:colOff>
                    <xdr:row>21</xdr:row>
                    <xdr:rowOff>0</xdr:rowOff>
                  </from>
                  <to>
                    <xdr:col>2</xdr:col>
                    <xdr:colOff>0</xdr:colOff>
                    <xdr:row>22</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2"/>
  <sheetViews>
    <sheetView showGridLines="0" zoomScaleNormal="100" workbookViewId="0">
      <selection activeCell="B12" sqref="B12"/>
    </sheetView>
  </sheetViews>
  <sheetFormatPr baseColWidth="10" defaultColWidth="11.42578125" defaultRowHeight="12" customHeight="1" x14ac:dyDescent="0.2"/>
  <cols>
    <col min="1" max="1" width="1.7109375" style="36" customWidth="1"/>
    <col min="2" max="2" width="3.5703125" style="36" customWidth="1"/>
    <col min="3" max="3" width="11.5703125" style="36" customWidth="1"/>
    <col min="4" max="5" width="11.42578125" style="36" customWidth="1"/>
    <col min="6" max="6" width="25.5703125" style="36" customWidth="1"/>
    <col min="7" max="8" width="25.7109375" style="36" customWidth="1"/>
    <col min="9" max="9" width="13.5703125" style="36" customWidth="1"/>
    <col min="10" max="10" width="0.85546875" style="36" customWidth="1"/>
    <col min="11" max="11" width="11.42578125" style="36"/>
    <col min="12" max="12" width="10.85546875" style="36" bestFit="1" customWidth="1"/>
    <col min="13" max="13" width="10.85546875" style="36" customWidth="1"/>
    <col min="14" max="16384" width="11.42578125" style="36"/>
  </cols>
  <sheetData>
    <row r="1" spans="1:15" ht="12" customHeight="1" x14ac:dyDescent="0.2">
      <c r="I1" s="175">
        <f ca="1">'Seite 1'!P20</f>
        <v>46009</v>
      </c>
      <c r="J1" s="175">
        <f ca="1">'Seite 1'!P20</f>
        <v>46009</v>
      </c>
      <c r="O1" s="175"/>
    </row>
    <row r="2" spans="1:15" ht="12" customHeight="1" x14ac:dyDescent="0.2">
      <c r="G2" s="84"/>
      <c r="H2" s="84"/>
      <c r="I2" s="149">
        <f>'Seite 1'!P21</f>
        <v>0</v>
      </c>
    </row>
    <row r="3" spans="1:15" ht="15" customHeight="1" x14ac:dyDescent="0.2">
      <c r="B3" s="80" t="s">
        <v>126</v>
      </c>
      <c r="C3" s="80"/>
      <c r="D3" s="80"/>
      <c r="G3" s="84"/>
      <c r="H3" s="84"/>
      <c r="I3" s="147"/>
      <c r="J3" s="149"/>
    </row>
    <row r="4" spans="1:15" ht="4.5" customHeight="1" x14ac:dyDescent="0.2">
      <c r="B4" s="80"/>
      <c r="C4" s="80"/>
      <c r="D4" s="80"/>
      <c r="G4" s="84"/>
      <c r="H4" s="84"/>
      <c r="I4" s="147"/>
      <c r="J4" s="149"/>
    </row>
    <row r="5" spans="1:15" ht="15" customHeight="1" x14ac:dyDescent="0.2">
      <c r="B5" s="80"/>
      <c r="C5" s="80"/>
      <c r="D5" s="80"/>
      <c r="G5" s="84"/>
      <c r="H5" s="84"/>
      <c r="I5" s="147"/>
      <c r="J5" s="149"/>
    </row>
    <row r="6" spans="1:15" ht="15" customHeight="1" x14ac:dyDescent="0.2">
      <c r="B6" s="381" t="s">
        <v>142</v>
      </c>
      <c r="C6" s="425"/>
      <c r="D6" s="425"/>
      <c r="E6" s="425"/>
      <c r="F6" s="425"/>
      <c r="G6" s="425"/>
      <c r="H6" s="425"/>
      <c r="I6" s="425"/>
      <c r="J6" s="149"/>
    </row>
    <row r="7" spans="1:15" ht="15" customHeight="1" x14ac:dyDescent="0.2">
      <c r="B7" s="425"/>
      <c r="C7" s="425"/>
      <c r="D7" s="425"/>
      <c r="E7" s="425"/>
      <c r="F7" s="425"/>
      <c r="G7" s="425"/>
      <c r="H7" s="425"/>
      <c r="I7" s="425"/>
      <c r="J7" s="149"/>
    </row>
    <row r="8" spans="1:15" ht="15" customHeight="1" x14ac:dyDescent="0.2">
      <c r="B8" s="425"/>
      <c r="C8" s="425"/>
      <c r="D8" s="425"/>
      <c r="E8" s="425"/>
      <c r="F8" s="425"/>
      <c r="G8" s="425"/>
      <c r="H8" s="425"/>
      <c r="I8" s="425"/>
      <c r="J8" s="149"/>
    </row>
    <row r="9" spans="1:15" ht="15" customHeight="1" x14ac:dyDescent="0.2">
      <c r="B9" s="425"/>
      <c r="C9" s="425"/>
      <c r="D9" s="425"/>
      <c r="E9" s="425"/>
      <c r="F9" s="425"/>
      <c r="G9" s="425"/>
      <c r="H9" s="425"/>
      <c r="I9" s="425"/>
      <c r="J9" s="149"/>
    </row>
    <row r="10" spans="1:15" ht="15" customHeight="1" thickBot="1" x14ac:dyDescent="0.25">
      <c r="B10" s="246"/>
      <c r="C10" s="246"/>
      <c r="D10" s="246"/>
      <c r="E10" s="246"/>
      <c r="F10" s="246"/>
      <c r="G10" s="246"/>
      <c r="H10" s="246"/>
      <c r="I10" s="246"/>
      <c r="J10" s="149"/>
    </row>
    <row r="11" spans="1:15" ht="30" customHeight="1" x14ac:dyDescent="0.2">
      <c r="A11" s="181"/>
      <c r="B11" s="218" t="s">
        <v>81</v>
      </c>
      <c r="C11" s="214" t="s">
        <v>112</v>
      </c>
      <c r="D11" s="215" t="s">
        <v>113</v>
      </c>
      <c r="E11" s="216" t="s">
        <v>114</v>
      </c>
      <c r="F11" s="216" t="s">
        <v>127</v>
      </c>
      <c r="G11" s="216" t="s">
        <v>115</v>
      </c>
      <c r="H11" s="216" t="s">
        <v>116</v>
      </c>
      <c r="I11" s="217" t="s">
        <v>117</v>
      </c>
    </row>
    <row r="12" spans="1:15" s="258" customFormat="1" ht="24" x14ac:dyDescent="0.2">
      <c r="A12" s="257"/>
      <c r="B12" s="273">
        <v>1</v>
      </c>
      <c r="C12" s="262">
        <v>123452</v>
      </c>
      <c r="D12" s="263">
        <v>43858</v>
      </c>
      <c r="E12" s="264">
        <v>43858</v>
      </c>
      <c r="F12" s="266" t="s">
        <v>131</v>
      </c>
      <c r="G12" s="265" t="s">
        <v>138</v>
      </c>
      <c r="H12" s="266" t="s">
        <v>133</v>
      </c>
      <c r="I12" s="256"/>
    </row>
    <row r="13" spans="1:15" s="258" customFormat="1" ht="24" x14ac:dyDescent="0.2">
      <c r="A13" s="257"/>
      <c r="B13" s="273">
        <v>2</v>
      </c>
      <c r="C13" s="262">
        <v>123453</v>
      </c>
      <c r="D13" s="263">
        <v>43871</v>
      </c>
      <c r="E13" s="264">
        <v>43869</v>
      </c>
      <c r="F13" s="266" t="s">
        <v>131</v>
      </c>
      <c r="G13" s="265" t="s">
        <v>132</v>
      </c>
      <c r="H13" s="266" t="s">
        <v>137</v>
      </c>
      <c r="I13" s="256"/>
    </row>
    <row r="14" spans="1:15" s="258" customFormat="1" ht="24" x14ac:dyDescent="0.2">
      <c r="A14" s="257"/>
      <c r="B14" s="273">
        <v>3</v>
      </c>
      <c r="C14" s="262">
        <v>123454</v>
      </c>
      <c r="D14" s="263">
        <v>43878</v>
      </c>
      <c r="E14" s="264">
        <v>43876</v>
      </c>
      <c r="F14" s="266" t="s">
        <v>130</v>
      </c>
      <c r="G14" s="265" t="s">
        <v>139</v>
      </c>
      <c r="H14" s="266" t="s">
        <v>129</v>
      </c>
      <c r="I14" s="256"/>
      <c r="L14" s="272"/>
    </row>
    <row r="15" spans="1:15" s="258" customFormat="1" ht="24" x14ac:dyDescent="0.2">
      <c r="A15" s="257"/>
      <c r="B15" s="273">
        <v>4</v>
      </c>
      <c r="C15" s="262">
        <v>123649</v>
      </c>
      <c r="D15" s="263">
        <v>44045</v>
      </c>
      <c r="E15" s="264">
        <v>44045</v>
      </c>
      <c r="F15" s="266" t="s">
        <v>135</v>
      </c>
      <c r="G15" s="265" t="s">
        <v>134</v>
      </c>
      <c r="H15" s="266" t="s">
        <v>136</v>
      </c>
      <c r="I15" s="256"/>
    </row>
    <row r="16" spans="1:15" s="258" customFormat="1" ht="24" x14ac:dyDescent="0.2">
      <c r="A16" s="257"/>
      <c r="B16" s="273">
        <v>5</v>
      </c>
      <c r="C16" s="262">
        <v>123650</v>
      </c>
      <c r="D16" s="263">
        <v>44058</v>
      </c>
      <c r="E16" s="264">
        <v>44057</v>
      </c>
      <c r="F16" s="266" t="s">
        <v>135</v>
      </c>
      <c r="G16" s="265" t="s">
        <v>140</v>
      </c>
      <c r="H16" s="266" t="s">
        <v>141</v>
      </c>
      <c r="I16" s="256"/>
    </row>
    <row r="17" spans="1:11" s="258" customFormat="1" x14ac:dyDescent="0.2">
      <c r="A17" s="257"/>
      <c r="B17" s="273"/>
      <c r="C17" s="262"/>
      <c r="D17" s="263"/>
      <c r="E17" s="264"/>
      <c r="F17" s="266"/>
      <c r="G17" s="265"/>
      <c r="H17" s="266"/>
      <c r="I17" s="256"/>
    </row>
    <row r="18" spans="1:11" s="258" customFormat="1" x14ac:dyDescent="0.2">
      <c r="A18" s="257"/>
      <c r="B18" s="273"/>
      <c r="C18" s="262"/>
      <c r="D18" s="263"/>
      <c r="E18" s="264"/>
      <c r="F18" s="266"/>
      <c r="G18" s="265"/>
      <c r="H18" s="266"/>
      <c r="I18" s="256"/>
    </row>
    <row r="19" spans="1:11" s="258" customFormat="1" x14ac:dyDescent="0.2">
      <c r="A19" s="257"/>
      <c r="B19" s="273"/>
      <c r="C19" s="262"/>
      <c r="D19" s="263"/>
      <c r="E19" s="264"/>
      <c r="F19" s="266"/>
      <c r="G19" s="265"/>
      <c r="H19" s="266"/>
      <c r="I19" s="256"/>
    </row>
    <row r="20" spans="1:11" s="258" customFormat="1" x14ac:dyDescent="0.2">
      <c r="A20" s="257"/>
      <c r="B20" s="273"/>
      <c r="C20" s="262"/>
      <c r="D20" s="263"/>
      <c r="E20" s="264"/>
      <c r="F20" s="266"/>
      <c r="G20" s="265"/>
      <c r="H20" s="266"/>
      <c r="I20" s="256"/>
    </row>
    <row r="21" spans="1:11" s="258" customFormat="1" x14ac:dyDescent="0.2">
      <c r="A21" s="257"/>
      <c r="B21" s="273"/>
      <c r="C21" s="262"/>
      <c r="D21" s="263"/>
      <c r="E21" s="264"/>
      <c r="F21" s="266"/>
      <c r="G21" s="265"/>
      <c r="H21" s="266"/>
      <c r="I21" s="256"/>
      <c r="K21" s="272"/>
    </row>
    <row r="22" spans="1:11" s="258" customFormat="1" x14ac:dyDescent="0.2">
      <c r="A22" s="257"/>
      <c r="B22" s="273"/>
      <c r="C22" s="262"/>
      <c r="D22" s="263"/>
      <c r="E22" s="264"/>
      <c r="F22" s="266"/>
      <c r="G22" s="265"/>
      <c r="H22" s="266"/>
      <c r="I22" s="256"/>
    </row>
    <row r="23" spans="1:11" s="258" customFormat="1" x14ac:dyDescent="0.2">
      <c r="A23" s="257"/>
      <c r="B23" s="273"/>
      <c r="C23" s="262"/>
      <c r="D23" s="263"/>
      <c r="E23" s="264"/>
      <c r="F23" s="266"/>
      <c r="G23" s="265"/>
      <c r="H23" s="266"/>
      <c r="I23" s="256"/>
    </row>
    <row r="24" spans="1:11" s="258" customFormat="1" x14ac:dyDescent="0.2">
      <c r="A24" s="257"/>
      <c r="B24" s="273"/>
      <c r="C24" s="262"/>
      <c r="D24" s="263"/>
      <c r="E24" s="264"/>
      <c r="F24" s="266"/>
      <c r="G24" s="265"/>
      <c r="H24" s="266"/>
      <c r="I24" s="256"/>
    </row>
    <row r="25" spans="1:11" s="258" customFormat="1" x14ac:dyDescent="0.2">
      <c r="A25" s="257"/>
      <c r="B25" s="273"/>
      <c r="C25" s="262"/>
      <c r="D25" s="263"/>
      <c r="E25" s="264"/>
      <c r="F25" s="266"/>
      <c r="G25" s="265"/>
      <c r="H25" s="266"/>
      <c r="I25" s="256"/>
    </row>
    <row r="26" spans="1:11" s="258" customFormat="1" x14ac:dyDescent="0.2">
      <c r="A26" s="257"/>
      <c r="B26" s="273"/>
      <c r="C26" s="262"/>
      <c r="D26" s="263"/>
      <c r="E26" s="264"/>
      <c r="F26" s="266"/>
      <c r="G26" s="265"/>
      <c r="H26" s="266"/>
      <c r="I26" s="256"/>
    </row>
    <row r="27" spans="1:11" s="258" customFormat="1" x14ac:dyDescent="0.2">
      <c r="A27" s="257"/>
      <c r="B27" s="273"/>
      <c r="C27" s="262"/>
      <c r="D27" s="263"/>
      <c r="E27" s="264"/>
      <c r="F27" s="266"/>
      <c r="G27" s="265"/>
      <c r="H27" s="266"/>
      <c r="I27" s="256"/>
    </row>
    <row r="28" spans="1:11" s="258" customFormat="1" x14ac:dyDescent="0.2">
      <c r="A28" s="257"/>
      <c r="B28" s="273"/>
      <c r="C28" s="262"/>
      <c r="D28" s="263"/>
      <c r="E28" s="264"/>
      <c r="F28" s="266"/>
      <c r="G28" s="265"/>
      <c r="H28" s="266"/>
      <c r="I28" s="256"/>
    </row>
    <row r="29" spans="1:11" s="258" customFormat="1" x14ac:dyDescent="0.2">
      <c r="A29" s="257"/>
      <c r="B29" s="273"/>
      <c r="C29" s="262"/>
      <c r="D29" s="263"/>
      <c r="E29" s="264"/>
      <c r="F29" s="266"/>
      <c r="G29" s="265"/>
      <c r="H29" s="266"/>
      <c r="I29" s="256"/>
    </row>
    <row r="30" spans="1:11" s="258" customFormat="1" x14ac:dyDescent="0.2">
      <c r="A30" s="257"/>
      <c r="B30" s="273"/>
      <c r="C30" s="262"/>
      <c r="D30" s="263"/>
      <c r="E30" s="264"/>
      <c r="F30" s="266"/>
      <c r="G30" s="265"/>
      <c r="H30" s="266"/>
      <c r="I30" s="256"/>
    </row>
    <row r="31" spans="1:11" s="258" customFormat="1" x14ac:dyDescent="0.2">
      <c r="A31" s="257"/>
      <c r="B31" s="273"/>
      <c r="C31" s="262"/>
      <c r="D31" s="263"/>
      <c r="E31" s="264"/>
      <c r="F31" s="266"/>
      <c r="G31" s="265"/>
      <c r="H31" s="266"/>
      <c r="I31" s="256"/>
    </row>
    <row r="32" spans="1:11" s="258" customFormat="1" x14ac:dyDescent="0.2">
      <c r="A32" s="257"/>
      <c r="B32" s="273"/>
      <c r="C32" s="262"/>
      <c r="D32" s="263"/>
      <c r="E32" s="264"/>
      <c r="F32" s="266"/>
      <c r="G32" s="265"/>
      <c r="H32" s="266"/>
      <c r="I32" s="256"/>
    </row>
    <row r="33" spans="1:9" s="258" customFormat="1" x14ac:dyDescent="0.2">
      <c r="A33" s="257"/>
      <c r="B33" s="273"/>
      <c r="C33" s="262"/>
      <c r="D33" s="263"/>
      <c r="E33" s="264"/>
      <c r="F33" s="266"/>
      <c r="G33" s="265"/>
      <c r="H33" s="266"/>
      <c r="I33" s="256"/>
    </row>
    <row r="34" spans="1:9" s="258" customFormat="1" x14ac:dyDescent="0.2">
      <c r="A34" s="257"/>
      <c r="B34" s="273"/>
      <c r="C34" s="262"/>
      <c r="D34" s="263"/>
      <c r="E34" s="264"/>
      <c r="F34" s="266"/>
      <c r="G34" s="265"/>
      <c r="H34" s="266"/>
      <c r="I34" s="256"/>
    </row>
    <row r="35" spans="1:9" s="258" customFormat="1" x14ac:dyDescent="0.2">
      <c r="A35" s="257"/>
      <c r="B35" s="273"/>
      <c r="C35" s="262"/>
      <c r="D35" s="263"/>
      <c r="E35" s="264"/>
      <c r="F35" s="266"/>
      <c r="G35" s="265"/>
      <c r="H35" s="266"/>
      <c r="I35" s="256"/>
    </row>
    <row r="36" spans="1:9" s="258" customFormat="1" x14ac:dyDescent="0.2">
      <c r="A36" s="257"/>
      <c r="B36" s="273"/>
      <c r="C36" s="262"/>
      <c r="D36" s="263"/>
      <c r="E36" s="264"/>
      <c r="F36" s="266"/>
      <c r="G36" s="265"/>
      <c r="H36" s="266"/>
      <c r="I36" s="256"/>
    </row>
    <row r="37" spans="1:9" s="258" customFormat="1" x14ac:dyDescent="0.2">
      <c r="A37" s="257"/>
      <c r="B37" s="273"/>
      <c r="C37" s="262"/>
      <c r="D37" s="263"/>
      <c r="E37" s="264"/>
      <c r="F37" s="266"/>
      <c r="G37" s="265"/>
      <c r="H37" s="266"/>
      <c r="I37" s="256"/>
    </row>
    <row r="38" spans="1:9" s="258" customFormat="1" x14ac:dyDescent="0.2">
      <c r="A38" s="257"/>
      <c r="B38" s="273"/>
      <c r="C38" s="262"/>
      <c r="D38" s="263"/>
      <c r="E38" s="264"/>
      <c r="F38" s="266"/>
      <c r="G38" s="265"/>
      <c r="H38" s="266"/>
      <c r="I38" s="256"/>
    </row>
    <row r="39" spans="1:9" s="258" customFormat="1" x14ac:dyDescent="0.2">
      <c r="A39" s="257"/>
      <c r="B39" s="273"/>
      <c r="C39" s="262"/>
      <c r="D39" s="263"/>
      <c r="E39" s="264"/>
      <c r="F39" s="266"/>
      <c r="G39" s="265"/>
      <c r="H39" s="266"/>
      <c r="I39" s="256"/>
    </row>
    <row r="40" spans="1:9" s="258" customFormat="1" x14ac:dyDescent="0.2">
      <c r="A40" s="257"/>
      <c r="B40" s="273"/>
      <c r="C40" s="262"/>
      <c r="D40" s="263"/>
      <c r="E40" s="264"/>
      <c r="F40" s="266"/>
      <c r="G40" s="265"/>
      <c r="H40" s="266"/>
      <c r="I40" s="256"/>
    </row>
    <row r="41" spans="1:9" s="258" customFormat="1" x14ac:dyDescent="0.2">
      <c r="A41" s="257"/>
      <c r="B41" s="273"/>
      <c r="C41" s="262"/>
      <c r="D41" s="263"/>
      <c r="E41" s="264"/>
      <c r="F41" s="266"/>
      <c r="G41" s="265"/>
      <c r="H41" s="266"/>
      <c r="I41" s="256"/>
    </row>
    <row r="42" spans="1:9" s="258" customFormat="1" x14ac:dyDescent="0.2">
      <c r="A42" s="257"/>
      <c r="B42" s="273"/>
      <c r="C42" s="262"/>
      <c r="D42" s="263"/>
      <c r="E42" s="264"/>
      <c r="F42" s="266"/>
      <c r="G42" s="265"/>
      <c r="H42" s="266"/>
      <c r="I42" s="256"/>
    </row>
    <row r="43" spans="1:9" s="258" customFormat="1" x14ac:dyDescent="0.2">
      <c r="A43" s="257"/>
      <c r="B43" s="273"/>
      <c r="C43" s="262"/>
      <c r="D43" s="263"/>
      <c r="E43" s="264"/>
      <c r="F43" s="266"/>
      <c r="G43" s="265"/>
      <c r="H43" s="266"/>
      <c r="I43" s="256"/>
    </row>
    <row r="44" spans="1:9" s="258" customFormat="1" x14ac:dyDescent="0.2">
      <c r="A44" s="257"/>
      <c r="B44" s="273"/>
      <c r="C44" s="262"/>
      <c r="D44" s="263"/>
      <c r="E44" s="264"/>
      <c r="F44" s="266"/>
      <c r="G44" s="265"/>
      <c r="H44" s="266"/>
      <c r="I44" s="256"/>
    </row>
    <row r="45" spans="1:9" s="258" customFormat="1" x14ac:dyDescent="0.2">
      <c r="A45" s="257"/>
      <c r="B45" s="273"/>
      <c r="C45" s="262"/>
      <c r="D45" s="263"/>
      <c r="E45" s="264"/>
      <c r="F45" s="266"/>
      <c r="G45" s="265"/>
      <c r="H45" s="266"/>
      <c r="I45" s="256"/>
    </row>
    <row r="46" spans="1:9" s="258" customFormat="1" x14ac:dyDescent="0.2">
      <c r="A46" s="257"/>
      <c r="B46" s="273"/>
      <c r="C46" s="262"/>
      <c r="D46" s="263"/>
      <c r="E46" s="264"/>
      <c r="F46" s="266"/>
      <c r="G46" s="265"/>
      <c r="H46" s="266"/>
      <c r="I46" s="256"/>
    </row>
    <row r="47" spans="1:9" s="258" customFormat="1" x14ac:dyDescent="0.2">
      <c r="A47" s="257"/>
      <c r="B47" s="273"/>
      <c r="C47" s="262"/>
      <c r="D47" s="263"/>
      <c r="E47" s="264"/>
      <c r="F47" s="266"/>
      <c r="G47" s="265"/>
      <c r="H47" s="266"/>
      <c r="I47" s="256"/>
    </row>
    <row r="48" spans="1:9" s="258" customFormat="1" x14ac:dyDescent="0.2">
      <c r="A48" s="257"/>
      <c r="B48" s="273"/>
      <c r="C48" s="262"/>
      <c r="D48" s="263"/>
      <c r="E48" s="264"/>
      <c r="F48" s="266"/>
      <c r="G48" s="265"/>
      <c r="H48" s="266"/>
      <c r="I48" s="256"/>
    </row>
    <row r="49" spans="1:9" s="258" customFormat="1" x14ac:dyDescent="0.2">
      <c r="A49" s="257"/>
      <c r="B49" s="273"/>
      <c r="C49" s="262"/>
      <c r="D49" s="263"/>
      <c r="E49" s="264"/>
      <c r="F49" s="266"/>
      <c r="G49" s="265"/>
      <c r="H49" s="266"/>
      <c r="I49" s="256"/>
    </row>
    <row r="50" spans="1:9" s="258" customFormat="1" x14ac:dyDescent="0.2">
      <c r="A50" s="257"/>
      <c r="B50" s="273"/>
      <c r="C50" s="262"/>
      <c r="D50" s="263"/>
      <c r="E50" s="264"/>
      <c r="F50" s="266"/>
      <c r="G50" s="265"/>
      <c r="H50" s="266"/>
      <c r="I50" s="256"/>
    </row>
    <row r="51" spans="1:9" s="258" customFormat="1" x14ac:dyDescent="0.2">
      <c r="A51" s="257"/>
      <c r="B51" s="273"/>
      <c r="C51" s="262"/>
      <c r="D51" s="263"/>
      <c r="E51" s="264"/>
      <c r="F51" s="266"/>
      <c r="G51" s="265"/>
      <c r="H51" s="266"/>
      <c r="I51" s="256"/>
    </row>
    <row r="52" spans="1:9" s="258" customFormat="1" x14ac:dyDescent="0.2">
      <c r="A52" s="257"/>
      <c r="B52" s="273"/>
      <c r="C52" s="262"/>
      <c r="D52" s="263"/>
      <c r="E52" s="264"/>
      <c r="F52" s="266"/>
      <c r="G52" s="265"/>
      <c r="H52" s="266"/>
      <c r="I52" s="256"/>
    </row>
    <row r="53" spans="1:9" s="258" customFormat="1" x14ac:dyDescent="0.2">
      <c r="A53" s="257"/>
      <c r="B53" s="273"/>
      <c r="C53" s="262"/>
      <c r="D53" s="263"/>
      <c r="E53" s="264"/>
      <c r="F53" s="266"/>
      <c r="G53" s="265"/>
      <c r="H53" s="266"/>
      <c r="I53" s="256"/>
    </row>
    <row r="54" spans="1:9" s="258" customFormat="1" x14ac:dyDescent="0.2">
      <c r="A54" s="257"/>
      <c r="B54" s="273"/>
      <c r="C54" s="262"/>
      <c r="D54" s="263"/>
      <c r="E54" s="264"/>
      <c r="F54" s="266"/>
      <c r="G54" s="265"/>
      <c r="H54" s="266"/>
      <c r="I54" s="256"/>
    </row>
    <row r="55" spans="1:9" s="258" customFormat="1" ht="12" customHeight="1" x14ac:dyDescent="0.2">
      <c r="A55" s="257"/>
      <c r="B55" s="273"/>
      <c r="C55" s="262"/>
      <c r="D55" s="263"/>
      <c r="E55" s="264"/>
      <c r="F55" s="266"/>
      <c r="G55" s="265"/>
      <c r="H55" s="266"/>
      <c r="I55" s="256"/>
    </row>
    <row r="56" spans="1:9" s="258" customFormat="1" ht="12" customHeight="1" x14ac:dyDescent="0.2">
      <c r="B56" s="273"/>
      <c r="C56" s="262"/>
      <c r="D56" s="263"/>
      <c r="E56" s="264"/>
      <c r="F56" s="266"/>
      <c r="G56" s="265"/>
      <c r="H56" s="266"/>
      <c r="I56" s="256"/>
    </row>
    <row r="57" spans="1:9" s="258" customFormat="1" ht="12" customHeight="1" x14ac:dyDescent="0.2">
      <c r="B57" s="273"/>
      <c r="C57" s="262"/>
      <c r="D57" s="263"/>
      <c r="E57" s="264"/>
      <c r="F57" s="266"/>
      <c r="G57" s="265"/>
      <c r="H57" s="266"/>
      <c r="I57" s="256"/>
    </row>
    <row r="58" spans="1:9" s="258" customFormat="1" ht="12" customHeight="1" x14ac:dyDescent="0.2">
      <c r="B58" s="273"/>
      <c r="C58" s="262"/>
      <c r="D58" s="263"/>
      <c r="E58" s="264"/>
      <c r="F58" s="266"/>
      <c r="G58" s="265"/>
      <c r="H58" s="266"/>
      <c r="I58" s="256"/>
    </row>
    <row r="59" spans="1:9" s="258" customFormat="1" ht="12" customHeight="1" thickBot="1" x14ac:dyDescent="0.25">
      <c r="B59" s="274"/>
      <c r="C59" s="275"/>
      <c r="D59" s="276"/>
      <c r="E59" s="277"/>
      <c r="F59" s="278"/>
      <c r="G59" s="279"/>
      <c r="H59" s="280"/>
      <c r="I59" s="281"/>
    </row>
    <row r="60" spans="1:9" ht="15" customHeight="1" thickBot="1" x14ac:dyDescent="0.25">
      <c r="B60" s="104"/>
      <c r="C60" s="104"/>
      <c r="D60" s="183"/>
      <c r="E60" s="183"/>
      <c r="F60" s="183"/>
      <c r="G60" s="246"/>
      <c r="H60" s="186" t="s">
        <v>92</v>
      </c>
      <c r="I60" s="223">
        <f>ROUND(SUM(I12:I59),2)</f>
        <v>0</v>
      </c>
    </row>
    <row r="61" spans="1:9" ht="15" customHeight="1" x14ac:dyDescent="0.2">
      <c r="B61" s="104"/>
      <c r="C61" s="104"/>
      <c r="D61" s="183"/>
      <c r="E61" s="183"/>
      <c r="F61" s="183"/>
      <c r="G61" s="246"/>
      <c r="H61" s="186"/>
      <c r="I61" s="187"/>
    </row>
    <row r="62" spans="1:9" ht="15" customHeight="1" x14ac:dyDescent="0.2">
      <c r="B62" s="104"/>
      <c r="C62" s="104"/>
      <c r="D62" s="183"/>
      <c r="E62" s="183"/>
      <c r="F62" s="183"/>
      <c r="G62" s="246"/>
      <c r="H62" s="186"/>
      <c r="I62" s="187"/>
    </row>
  </sheetData>
  <sheetProtection algorithmName="SHA-512" hashValue="dhF1tAYwCDZ1HmANf6BjtiWO/gsbz6cNMqlahT/KYEQY1phBDGOxYcpKlsEOD9jpwrgkZK/CpA/yUO7QlehF4g==" saltValue="uyVCRXEa3BA4IklEfNDvtA==" spinCount="100000" sheet="1" insertRows="0" deleteRows="0" selectLockedCells="1"/>
  <mergeCells count="1">
    <mergeCell ref="B6:I9"/>
  </mergeCells>
  <pageMargins left="0.78740157480314965" right="0.19685039370078741" top="0.39370078740157483" bottom="0.39370078740157483" header="0.19685039370078741" footer="0.19685039370078741"/>
  <pageSetup paperSize="9" fitToHeight="0" orientation="landscape" r:id="rId1"/>
  <headerFooter>
    <oddFooter>&amp;L&amp;"Calibri,Standard"&amp;8Verwendungsnachweis LSZ/ThEKiZ&amp;C&amp;"Calibri,Standard"&amp;8&amp;A (&amp;P)&amp;R&amp;"Calibri,Standard"&amp;8Landkreis Altenburger Land</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7</vt:i4>
      </vt:variant>
    </vt:vector>
  </HeadingPairs>
  <TitlesOfParts>
    <vt:vector size="15" baseType="lpstr">
      <vt:lpstr>Änderungsdoku</vt:lpstr>
      <vt:lpstr>Seite 1</vt:lpstr>
      <vt:lpstr>Seite 2</vt:lpstr>
      <vt:lpstr>Seite 3</vt:lpstr>
      <vt:lpstr>Seite 4 | Anl. Einnahmen</vt:lpstr>
      <vt:lpstr>Seite 5 | Anl. PK</vt:lpstr>
      <vt:lpstr>Seite 6 | Anl. SK</vt:lpstr>
      <vt:lpstr>Seite 7 | Anl. Kleinproj.</vt:lpstr>
      <vt:lpstr>'Seite 1'!Druckbereich</vt:lpstr>
      <vt:lpstr>'Seite 2'!Druckbereich</vt:lpstr>
      <vt:lpstr>'Seite 3'!Druckbereich</vt:lpstr>
      <vt:lpstr>'Seite 4 | Anl. Einnahmen'!Druckbereich</vt:lpstr>
      <vt:lpstr>'Seite 5 | Anl. PK'!Druckbereich</vt:lpstr>
      <vt:lpstr>'Seite 6 | Anl. SK'!Druckbereich</vt:lpstr>
      <vt:lpstr>'Seite 7 | Anl. Kleinproj.'!Druckbereich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dc:description/>
  <cp:lastModifiedBy>LRAABG Dietrich, Cornelius (FB2)</cp:lastModifiedBy>
  <cp:lastPrinted>2023-12-15T10:22:23Z</cp:lastPrinted>
  <dcterms:created xsi:type="dcterms:W3CDTF">2000-03-16T14:51:56Z</dcterms:created>
  <dcterms:modified xsi:type="dcterms:W3CDTF">2025-12-18T14:18:08Z</dcterms:modified>
  <cp:category/>
</cp:coreProperties>
</file>